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STSB" sheetId="1" r:id="rId1"/>
    <sheet name="STSN" sheetId="2" r:id="rId2"/>
  </sheets>
  <definedNames/>
  <calcPr fullCalcOnLoad="1"/>
</workbook>
</file>

<file path=xl/sharedStrings.xml><?xml version="1.0" encoding="utf-8"?>
<sst xmlns="http://schemas.openxmlformats.org/spreadsheetml/2006/main" count="323" uniqueCount="110">
  <si>
    <t>CLUB</t>
  </si>
  <si>
    <t>NAAM</t>
  </si>
  <si>
    <t>CAT</t>
  </si>
  <si>
    <t>DAE</t>
  </si>
  <si>
    <t>Bastiaensen Pierre</t>
  </si>
  <si>
    <t>V</t>
  </si>
  <si>
    <t>C</t>
  </si>
  <si>
    <t>R</t>
  </si>
  <si>
    <t>J12</t>
  </si>
  <si>
    <t>H</t>
  </si>
  <si>
    <t>M</t>
  </si>
  <si>
    <t>D</t>
  </si>
  <si>
    <t>Simons Gino</t>
  </si>
  <si>
    <t>Simons Joyce</t>
  </si>
  <si>
    <t>J</t>
  </si>
  <si>
    <t>Vantieghem Nancy</t>
  </si>
  <si>
    <t>EHV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</si>
  <si>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</si>
  <si>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</si>
  <si>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</si>
  <si>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</si>
  <si>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</si>
  <si>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</si>
  <si>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</si>
  <si>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HSK</t>
  </si>
  <si>
    <t>Janssens Karel</t>
  </si>
  <si>
    <t>KHB</t>
  </si>
  <si>
    <t>Jacobs Alfons</t>
  </si>
  <si>
    <t>Boeckx Nicky</t>
  </si>
  <si>
    <t>SAX</t>
  </si>
  <si>
    <t>De Laet Ellen</t>
  </si>
  <si>
    <t>SCH</t>
  </si>
  <si>
    <t>Bollens Ludo</t>
  </si>
  <si>
    <t>Cineger Deirdre</t>
  </si>
  <si>
    <t>De Herdt Serge</t>
  </si>
  <si>
    <t>De Herdt Yari</t>
  </si>
  <si>
    <t>De Jong Richard</t>
  </si>
  <si>
    <t>Smets Maurice</t>
  </si>
  <si>
    <t>Smets Stefan</t>
  </si>
  <si>
    <t>Van Gijsegem Peter</t>
  </si>
  <si>
    <t>Van Hoof Kelly</t>
  </si>
  <si>
    <t>Van Hoof Patrick</t>
  </si>
  <si>
    <t>Van Overstraeten Johan</t>
  </si>
  <si>
    <t>Van Overstraeten Kiran</t>
  </si>
  <si>
    <t>Verbaenen Martina</t>
  </si>
  <si>
    <t>STS</t>
  </si>
  <si>
    <t>Daman Jelle</t>
  </si>
  <si>
    <t>Daman Peter</t>
  </si>
  <si>
    <t>VHV</t>
  </si>
  <si>
    <t>Boeckx Ludo</t>
  </si>
  <si>
    <t>Clissen Ria</t>
  </si>
  <si>
    <t>Dankers Marc</t>
  </si>
  <si>
    <t>Dorekens Chelsea</t>
  </si>
  <si>
    <t>Dorekens Johnny</t>
  </si>
  <si>
    <t>Janssens Louis</t>
  </si>
  <si>
    <t>Kerckhofs Mario</t>
  </si>
  <si>
    <t>Peeters Ynke</t>
  </si>
  <si>
    <t>Van Den Brande Nick</t>
  </si>
  <si>
    <t>Wouters Eddy</t>
  </si>
  <si>
    <t>Wouters Veronique</t>
  </si>
  <si>
    <t>GEM</t>
  </si>
  <si>
    <t>GG</t>
  </si>
  <si>
    <t>GG2</t>
  </si>
  <si>
    <t>GG1</t>
  </si>
  <si>
    <t>Eeckels Walter</t>
  </si>
  <si>
    <t>Van De Winkel Stefanie</t>
  </si>
  <si>
    <t>PLUS</t>
  </si>
  <si>
    <t>EURO</t>
  </si>
  <si>
    <t>HOOGSTE SEIZOENSSCORE ANTW. FED. 1 PIJL</t>
  </si>
  <si>
    <t>RECORDS ANTWERPSE FEDERATIE 1 PIJL</t>
  </si>
  <si>
    <t>DR</t>
  </si>
  <si>
    <t>Van Den Broeck Els</t>
  </si>
  <si>
    <t>15/16</t>
  </si>
  <si>
    <t>DC</t>
  </si>
  <si>
    <t>17/18</t>
  </si>
  <si>
    <t>18/19</t>
  </si>
  <si>
    <t>HR</t>
  </si>
  <si>
    <t>16/17</t>
  </si>
  <si>
    <t>HC</t>
  </si>
  <si>
    <t>Verheyden Frederik</t>
  </si>
  <si>
    <t>JR</t>
  </si>
  <si>
    <t>JC</t>
  </si>
  <si>
    <t>Neyt Yoram</t>
  </si>
  <si>
    <t>KME</t>
  </si>
  <si>
    <t>J12R</t>
  </si>
  <si>
    <t>Libot Teagan</t>
  </si>
  <si>
    <t>J12C</t>
  </si>
  <si>
    <t>19/20</t>
  </si>
  <si>
    <t>MR</t>
  </si>
  <si>
    <t>MC</t>
  </si>
  <si>
    <t>VR</t>
  </si>
  <si>
    <t>VC</t>
  </si>
  <si>
    <t>PL</t>
  </si>
  <si>
    <t>RECURVEN</t>
  </si>
  <si>
    <t>COMPOUNDS</t>
  </si>
  <si>
    <t>9R</t>
  </si>
  <si>
    <t>8R</t>
  </si>
  <si>
    <t>6R</t>
  </si>
  <si>
    <t>4N</t>
  </si>
  <si>
    <t>9N</t>
  </si>
  <si>
    <t>12 METERSCHUTTERS</t>
  </si>
  <si>
    <t>VHV  Viersel</t>
  </si>
  <si>
    <t>EHV  Veerle</t>
  </si>
  <si>
    <t>SCH  Schoten</t>
  </si>
  <si>
    <t>DAE  Ekeren</t>
  </si>
  <si>
    <t>FCM  Mortsel</t>
  </si>
  <si>
    <t>HSK  Kalmthout</t>
  </si>
  <si>
    <t>KHB  Hove</t>
  </si>
  <si>
    <t>Ploegenklassement bij STS</t>
  </si>
  <si>
    <t>PTN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</si>
</sst>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sz val="9"/>
      <color indexed="8"/>
      <name val="Courier New"/>
      <family val="3"/>
    </font>
    <font>
      <b/>
      <sz val="9"/>
      <color indexed="8"/>
      <name val="Arial"/>
      <family val="2"/>
    </font>
    <font>
      <b/>
      <sz val="9"/>
      <name val="Courier New"/>
      <family val="3"/>
    </font>
    <font>
      <b/>
      <sz val="8"/>
      <name val="Arial"/>
      <family val="0"/>
    </font>
    <font>
      <b/>
      <sz val="9"/>
      <name val="Arial"/>
      <family val="2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5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8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2" borderId="7" xfId="0" applyFont="1" applyFill="1" applyBorder="1" applyAlignment="1">
      <alignment/>
    </xf>
    <xf numFmtId="0" fontId="6" fillId="2" borderId="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/>
    </xf>
    <xf numFmtId="0" fontId="1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5.7109375" style="1" customWidth="1"/>
    <col min="3" max="3" width="20.00390625" style="13" bestFit="1" customWidth="1"/>
    <col min="4" max="5" width="5.7109375" style="1" customWidth="1"/>
    <col min="6" max="6" width="5.7109375" style="15" customWidth="1"/>
    <col min="7" max="7" width="5.7109375" style="2" customWidth="1"/>
    <col min="8" max="9" width="3.7109375" style="2" customWidth="1"/>
    <col min="10" max="10" width="5.7109375" style="2" customWidth="1"/>
    <col min="11" max="11" width="19.57421875" style="2" bestFit="1" customWidth="1"/>
    <col min="12" max="15" width="5.7109375" style="2" customWidth="1"/>
    <col min="16" max="16384" width="9.140625" style="2" customWidth="1"/>
  </cols>
  <sheetData>
    <row r="1" spans="2:14" ht="12.75">
      <c r="B1" s="50" t="s">
        <v>68</v>
      </c>
      <c r="C1" s="51"/>
      <c r="D1" s="51"/>
      <c r="E1" s="51"/>
      <c r="F1" s="52"/>
      <c r="J1" s="53" t="s">
        <v>69</v>
      </c>
      <c r="K1" s="54"/>
      <c r="L1" s="55"/>
      <c r="M1" s="56"/>
      <c r="N1" s="57"/>
    </row>
    <row r="2" spans="2:14" ht="13.5">
      <c r="B2" s="4" t="s">
        <v>3</v>
      </c>
      <c r="C2" s="5" t="s">
        <v>15</v>
      </c>
      <c r="D2" s="6" t="s">
        <v>11</v>
      </c>
      <c r="E2" s="6" t="s">
        <v>7</v>
      </c>
      <c r="F2" s="7">
        <v>261</v>
      </c>
      <c r="J2" s="8" t="s">
        <v>70</v>
      </c>
      <c r="K2" s="9" t="s">
        <v>71</v>
      </c>
      <c r="L2" s="3" t="s">
        <v>26</v>
      </c>
      <c r="M2" s="10">
        <v>283</v>
      </c>
      <c r="N2" s="11" t="s">
        <v>72</v>
      </c>
    </row>
    <row r="3" spans="2:14" ht="13.5">
      <c r="B3" s="4" t="s">
        <v>3</v>
      </c>
      <c r="C3" s="5" t="s">
        <v>13</v>
      </c>
      <c r="D3" s="6" t="s">
        <v>11</v>
      </c>
      <c r="E3" s="6" t="s">
        <v>6</v>
      </c>
      <c r="F3" s="7">
        <v>294</v>
      </c>
      <c r="J3" s="12" t="s">
        <v>73</v>
      </c>
      <c r="K3" s="13" t="s">
        <v>13</v>
      </c>
      <c r="L3" s="14" t="s">
        <v>3</v>
      </c>
      <c r="M3" s="15">
        <v>299</v>
      </c>
      <c r="N3" s="16" t="s">
        <v>74</v>
      </c>
    </row>
    <row r="4" spans="2:14" ht="13.5">
      <c r="B4" s="4" t="s">
        <v>48</v>
      </c>
      <c r="C4" s="17" t="s">
        <v>55</v>
      </c>
      <c r="D4" s="18" t="s">
        <v>9</v>
      </c>
      <c r="E4" s="18" t="s">
        <v>7</v>
      </c>
      <c r="F4" s="7">
        <v>266</v>
      </c>
      <c r="J4" s="12" t="s">
        <v>73</v>
      </c>
      <c r="K4" s="13" t="s">
        <v>28</v>
      </c>
      <c r="L4" s="14" t="s">
        <v>48</v>
      </c>
      <c r="M4" s="15">
        <v>299</v>
      </c>
      <c r="N4" s="16" t="s">
        <v>75</v>
      </c>
    </row>
    <row r="5" spans="2:14" ht="13.5">
      <c r="B5" s="4" t="s">
        <v>3</v>
      </c>
      <c r="C5" s="5" t="s">
        <v>12</v>
      </c>
      <c r="D5" s="6" t="s">
        <v>9</v>
      </c>
      <c r="E5" s="6" t="s">
        <v>6</v>
      </c>
      <c r="F5" s="7">
        <v>284</v>
      </c>
      <c r="J5" s="12" t="s">
        <v>76</v>
      </c>
      <c r="K5" s="19" t="s">
        <v>47</v>
      </c>
      <c r="L5" s="14" t="s">
        <v>45</v>
      </c>
      <c r="M5" s="15">
        <v>294</v>
      </c>
      <c r="N5" s="16" t="s">
        <v>77</v>
      </c>
    </row>
    <row r="6" spans="2:14" ht="12.75">
      <c r="B6" s="12"/>
      <c r="D6" s="20" t="s">
        <v>14</v>
      </c>
      <c r="E6" s="20" t="s">
        <v>7</v>
      </c>
      <c r="F6" s="21"/>
      <c r="J6" s="12" t="s">
        <v>78</v>
      </c>
      <c r="K6" s="13" t="s">
        <v>79</v>
      </c>
      <c r="L6" s="14" t="s">
        <v>31</v>
      </c>
      <c r="M6" s="15">
        <v>300</v>
      </c>
      <c r="N6" s="16" t="s">
        <v>77</v>
      </c>
    </row>
    <row r="7" spans="2:14" ht="12.75">
      <c r="B7" s="12"/>
      <c r="D7" s="20" t="s">
        <v>14</v>
      </c>
      <c r="E7" s="20" t="s">
        <v>6</v>
      </c>
      <c r="F7" s="22"/>
      <c r="J7" s="12" t="s">
        <v>80</v>
      </c>
      <c r="K7" s="13" t="s">
        <v>46</v>
      </c>
      <c r="L7" s="14" t="s">
        <v>45</v>
      </c>
      <c r="M7" s="15">
        <v>282</v>
      </c>
      <c r="N7" s="16" t="s">
        <v>74</v>
      </c>
    </row>
    <row r="8" spans="2:14" ht="13.5">
      <c r="B8" s="4" t="s">
        <v>48</v>
      </c>
      <c r="C8" s="23" t="s">
        <v>56</v>
      </c>
      <c r="D8" s="18" t="s">
        <v>8</v>
      </c>
      <c r="E8" s="18" t="s">
        <v>7</v>
      </c>
      <c r="F8" s="7">
        <v>264</v>
      </c>
      <c r="J8" s="12" t="s">
        <v>81</v>
      </c>
      <c r="K8" s="19" t="s">
        <v>82</v>
      </c>
      <c r="L8" s="14" t="s">
        <v>83</v>
      </c>
      <c r="M8" s="15">
        <v>297</v>
      </c>
      <c r="N8" s="16" t="s">
        <v>72</v>
      </c>
    </row>
    <row r="9" spans="2:14" ht="12.75">
      <c r="B9" s="12"/>
      <c r="D9" s="20" t="s">
        <v>8</v>
      </c>
      <c r="E9" s="20" t="s">
        <v>6</v>
      </c>
      <c r="F9" s="22"/>
      <c r="J9" s="12" t="s">
        <v>84</v>
      </c>
      <c r="K9" s="13" t="s">
        <v>85</v>
      </c>
      <c r="L9" s="14" t="s">
        <v>3</v>
      </c>
      <c r="M9" s="15">
        <v>294</v>
      </c>
      <c r="N9" s="16" t="s">
        <v>77</v>
      </c>
    </row>
    <row r="10" spans="2:14" ht="13.5">
      <c r="B10" s="4" t="s">
        <v>48</v>
      </c>
      <c r="C10" s="24" t="s">
        <v>50</v>
      </c>
      <c r="D10" s="6" t="s">
        <v>10</v>
      </c>
      <c r="E10" s="6" t="s">
        <v>7</v>
      </c>
      <c r="F10" s="7">
        <v>276</v>
      </c>
      <c r="J10" s="12" t="s">
        <v>86</v>
      </c>
      <c r="K10" s="19" t="s">
        <v>30</v>
      </c>
      <c r="L10" s="14" t="s">
        <v>29</v>
      </c>
      <c r="M10" s="15">
        <v>294</v>
      </c>
      <c r="N10" s="16" t="s">
        <v>87</v>
      </c>
    </row>
    <row r="11" spans="2:14" ht="13.5">
      <c r="B11" s="4" t="s">
        <v>48</v>
      </c>
      <c r="C11" s="24" t="s">
        <v>53</v>
      </c>
      <c r="D11" s="6" t="s">
        <v>10</v>
      </c>
      <c r="E11" s="6" t="s">
        <v>6</v>
      </c>
      <c r="F11" s="7">
        <v>292</v>
      </c>
      <c r="J11" s="12" t="s">
        <v>88</v>
      </c>
      <c r="K11" s="19" t="s">
        <v>58</v>
      </c>
      <c r="L11" s="14" t="s">
        <v>48</v>
      </c>
      <c r="M11" s="15">
        <v>285</v>
      </c>
      <c r="N11" s="16" t="s">
        <v>77</v>
      </c>
    </row>
    <row r="12" spans="2:14" ht="12.75">
      <c r="B12" s="12"/>
      <c r="D12" s="20" t="s">
        <v>5</v>
      </c>
      <c r="E12" s="20" t="s">
        <v>7</v>
      </c>
      <c r="F12" s="22"/>
      <c r="J12" s="12" t="s">
        <v>89</v>
      </c>
      <c r="K12" s="19" t="s">
        <v>54</v>
      </c>
      <c r="L12" s="14" t="s">
        <v>48</v>
      </c>
      <c r="M12" s="15">
        <v>294</v>
      </c>
      <c r="N12" s="16" t="s">
        <v>74</v>
      </c>
    </row>
    <row r="13" spans="2:14" ht="13.5">
      <c r="B13" s="25" t="s">
        <v>20</v>
      </c>
      <c r="C13" s="26" t="s">
        <v>21</v>
      </c>
      <c r="D13" s="27" t="s">
        <v>5</v>
      </c>
      <c r="E13" s="27" t="s">
        <v>6</v>
      </c>
      <c r="F13" s="28">
        <v>277</v>
      </c>
      <c r="J13" s="12" t="s">
        <v>89</v>
      </c>
      <c r="K13" s="19" t="s">
        <v>64</v>
      </c>
      <c r="L13" s="14" t="s">
        <v>45</v>
      </c>
      <c r="M13" s="15">
        <v>294</v>
      </c>
      <c r="N13" s="16" t="s">
        <v>75</v>
      </c>
    </row>
    <row r="14" spans="2:14" ht="12.75">
      <c r="B14" s="20"/>
      <c r="D14" s="20"/>
      <c r="E14" s="20"/>
      <c r="F14" s="2"/>
      <c r="J14" s="12" t="s">
        <v>90</v>
      </c>
      <c r="K14" s="13" t="s">
        <v>4</v>
      </c>
      <c r="L14" s="14" t="s">
        <v>3</v>
      </c>
      <c r="M14" s="29">
        <v>267</v>
      </c>
      <c r="N14" s="16" t="s">
        <v>72</v>
      </c>
    </row>
    <row r="15" spans="6:14" ht="12.75">
      <c r="F15" s="2"/>
      <c r="J15" s="30" t="s">
        <v>91</v>
      </c>
      <c r="K15" s="31" t="s">
        <v>21</v>
      </c>
      <c r="L15" s="32" t="s">
        <v>20</v>
      </c>
      <c r="M15" s="33">
        <v>281</v>
      </c>
      <c r="N15" s="34" t="s">
        <v>87</v>
      </c>
    </row>
    <row r="16" spans="5:6" ht="12.75">
      <c r="E16" s="2"/>
      <c r="F16" s="2"/>
    </row>
    <row r="17" spans="1:9" ht="12.75">
      <c r="A17" s="35" t="s">
        <v>93</v>
      </c>
      <c r="B17" s="20"/>
      <c r="D17" s="20"/>
      <c r="E17" s="2"/>
      <c r="F17" s="2"/>
      <c r="I17" s="35" t="s">
        <v>94</v>
      </c>
    </row>
    <row r="18" spans="1:14" ht="12.75">
      <c r="A18" s="58" t="s">
        <v>92</v>
      </c>
      <c r="B18" s="58" t="s">
        <v>0</v>
      </c>
      <c r="C18" s="59" t="s">
        <v>1</v>
      </c>
      <c r="D18" s="58" t="s">
        <v>2</v>
      </c>
      <c r="E18" s="60" t="s">
        <v>45</v>
      </c>
      <c r="F18" s="61">
        <v>10</v>
      </c>
      <c r="G18" s="61" t="s">
        <v>67</v>
      </c>
      <c r="H18" s="36"/>
      <c r="I18" s="58" t="s">
        <v>92</v>
      </c>
      <c r="J18" s="58" t="s">
        <v>0</v>
      </c>
      <c r="K18" s="59" t="s">
        <v>1</v>
      </c>
      <c r="L18" s="58" t="s">
        <v>2</v>
      </c>
      <c r="M18" s="60" t="s">
        <v>45</v>
      </c>
      <c r="N18" s="61" t="s">
        <v>67</v>
      </c>
    </row>
    <row r="19" spans="1:14" s="36" customFormat="1" ht="12.75" customHeight="1">
      <c r="A19" s="1">
        <v>1</v>
      </c>
      <c r="B19" s="1" t="s">
        <v>48</v>
      </c>
      <c r="C19" s="37" t="s">
        <v>50</v>
      </c>
      <c r="D19" s="1" t="s">
        <v>10</v>
      </c>
      <c r="E19" s="38">
        <v>276</v>
      </c>
      <c r="F19" s="38"/>
      <c r="G19" s="39">
        <v>2.1</v>
      </c>
      <c r="H19" s="2"/>
      <c r="I19" s="1">
        <v>1</v>
      </c>
      <c r="J19" s="1" t="s">
        <v>3</v>
      </c>
      <c r="K19" s="13" t="s">
        <v>13</v>
      </c>
      <c r="L19" s="1" t="s">
        <v>11</v>
      </c>
      <c r="M19" s="38">
        <v>294</v>
      </c>
      <c r="N19" s="39">
        <v>2.1</v>
      </c>
    </row>
    <row r="20" spans="1:14" ht="12.75" customHeight="1">
      <c r="A20" s="1">
        <v>2</v>
      </c>
      <c r="B20" s="1" t="s">
        <v>48</v>
      </c>
      <c r="C20" s="40" t="s">
        <v>55</v>
      </c>
      <c r="D20" s="41" t="s">
        <v>9</v>
      </c>
      <c r="E20" s="38">
        <v>266</v>
      </c>
      <c r="F20" s="38"/>
      <c r="G20" s="39">
        <v>1.95</v>
      </c>
      <c r="I20" s="1">
        <v>2</v>
      </c>
      <c r="J20" s="1" t="s">
        <v>48</v>
      </c>
      <c r="K20" s="37" t="s">
        <v>53</v>
      </c>
      <c r="L20" s="1" t="s">
        <v>10</v>
      </c>
      <c r="M20" s="38">
        <v>292</v>
      </c>
      <c r="N20" s="39">
        <v>1.95</v>
      </c>
    </row>
    <row r="21" spans="1:14" ht="12.75" customHeight="1">
      <c r="A21" s="1">
        <v>3</v>
      </c>
      <c r="B21" s="1" t="s">
        <v>48</v>
      </c>
      <c r="C21" s="37" t="s">
        <v>58</v>
      </c>
      <c r="D21" s="1" t="s">
        <v>10</v>
      </c>
      <c r="E21" s="38">
        <v>264</v>
      </c>
      <c r="F21" s="38" t="s">
        <v>95</v>
      </c>
      <c r="G21" s="39">
        <v>1.8</v>
      </c>
      <c r="I21" s="1">
        <v>3</v>
      </c>
      <c r="J21" s="1" t="s">
        <v>3</v>
      </c>
      <c r="K21" s="13" t="s">
        <v>12</v>
      </c>
      <c r="L21" s="1" t="s">
        <v>9</v>
      </c>
      <c r="M21" s="38">
        <v>284</v>
      </c>
      <c r="N21" s="39">
        <v>1.8</v>
      </c>
    </row>
    <row r="22" spans="1:14" ht="12.75" customHeight="1">
      <c r="A22" s="1">
        <v>4</v>
      </c>
      <c r="B22" s="1" t="s">
        <v>48</v>
      </c>
      <c r="C22" s="42" t="s">
        <v>56</v>
      </c>
      <c r="D22" s="41" t="s">
        <v>8</v>
      </c>
      <c r="E22" s="38">
        <v>264</v>
      </c>
      <c r="F22" s="38" t="s">
        <v>96</v>
      </c>
      <c r="G22" s="39">
        <v>1.65</v>
      </c>
      <c r="I22" s="1">
        <v>4</v>
      </c>
      <c r="J22" s="1" t="s">
        <v>20</v>
      </c>
      <c r="K22" s="19" t="s">
        <v>22</v>
      </c>
      <c r="L22" s="1" t="s">
        <v>11</v>
      </c>
      <c r="M22" s="38">
        <v>279</v>
      </c>
      <c r="N22" s="39">
        <v>1.65</v>
      </c>
    </row>
    <row r="23" spans="1:14" ht="12.75" customHeight="1">
      <c r="A23" s="1">
        <v>5</v>
      </c>
      <c r="B23" s="1" t="s">
        <v>3</v>
      </c>
      <c r="C23" s="13" t="s">
        <v>15</v>
      </c>
      <c r="D23" s="1" t="s">
        <v>11</v>
      </c>
      <c r="E23" s="38">
        <v>261</v>
      </c>
      <c r="F23" s="38"/>
      <c r="G23" s="39">
        <v>1.5</v>
      </c>
      <c r="I23" s="1">
        <v>5</v>
      </c>
      <c r="J23" s="1" t="s">
        <v>20</v>
      </c>
      <c r="K23" s="19" t="s">
        <v>21</v>
      </c>
      <c r="L23" s="1" t="s">
        <v>5</v>
      </c>
      <c r="M23" s="38">
        <v>277</v>
      </c>
      <c r="N23" s="39">
        <v>1.5</v>
      </c>
    </row>
    <row r="24" spans="1:14" ht="12.75" customHeight="1">
      <c r="A24" s="1">
        <v>6</v>
      </c>
      <c r="B24" s="1" t="s">
        <v>16</v>
      </c>
      <c r="C24" s="19" t="s">
        <v>19</v>
      </c>
      <c r="D24" s="1" t="s">
        <v>10</v>
      </c>
      <c r="E24" s="38">
        <v>260</v>
      </c>
      <c r="F24" s="38"/>
      <c r="G24" s="39">
        <v>1.35</v>
      </c>
      <c r="I24" s="1">
        <v>6</v>
      </c>
      <c r="J24" s="1" t="s">
        <v>20</v>
      </c>
      <c r="K24" s="19" t="s">
        <v>23</v>
      </c>
      <c r="L24" s="1" t="s">
        <v>9</v>
      </c>
      <c r="M24" s="38">
        <v>272</v>
      </c>
      <c r="N24" s="39">
        <v>1.35</v>
      </c>
    </row>
    <row r="25" spans="1:14" ht="12.75" customHeight="1">
      <c r="A25" s="1">
        <v>7</v>
      </c>
      <c r="B25" s="1" t="s">
        <v>31</v>
      </c>
      <c r="C25" s="37" t="s">
        <v>42</v>
      </c>
      <c r="D25" s="1" t="s">
        <v>9</v>
      </c>
      <c r="E25" s="38">
        <v>259</v>
      </c>
      <c r="F25" s="38"/>
      <c r="G25" s="39">
        <v>1.2</v>
      </c>
      <c r="I25" s="1">
        <v>7</v>
      </c>
      <c r="J25" s="1" t="s">
        <v>26</v>
      </c>
      <c r="K25" s="19" t="s">
        <v>27</v>
      </c>
      <c r="L25" s="1" t="s">
        <v>5</v>
      </c>
      <c r="M25" s="38">
        <v>265</v>
      </c>
      <c r="N25" s="39">
        <v>1.2</v>
      </c>
    </row>
    <row r="26" spans="1:14" ht="12.75" customHeight="1">
      <c r="A26" s="1">
        <v>8</v>
      </c>
      <c r="B26" s="1" t="s">
        <v>48</v>
      </c>
      <c r="C26" s="37" t="s">
        <v>49</v>
      </c>
      <c r="D26" s="1" t="s">
        <v>10</v>
      </c>
      <c r="E26" s="38">
        <v>257</v>
      </c>
      <c r="F26" s="38" t="s">
        <v>95</v>
      </c>
      <c r="G26" s="39">
        <v>1.05</v>
      </c>
      <c r="I26" s="1">
        <v>8</v>
      </c>
      <c r="J26" s="1" t="s">
        <v>31</v>
      </c>
      <c r="K26" s="13" t="s">
        <v>36</v>
      </c>
      <c r="L26" s="1" t="s">
        <v>5</v>
      </c>
      <c r="M26" s="38">
        <v>259</v>
      </c>
      <c r="N26" s="39">
        <v>1.05</v>
      </c>
    </row>
    <row r="27" spans="1:14" ht="12.75" customHeight="1">
      <c r="A27" s="1">
        <v>9</v>
      </c>
      <c r="B27" s="1" t="s">
        <v>48</v>
      </c>
      <c r="C27" s="37" t="s">
        <v>59</v>
      </c>
      <c r="D27" s="1" t="s">
        <v>11</v>
      </c>
      <c r="E27" s="38">
        <v>257</v>
      </c>
      <c r="F27" s="38" t="s">
        <v>97</v>
      </c>
      <c r="G27" s="39">
        <v>0.9</v>
      </c>
      <c r="I27" s="1">
        <v>9</v>
      </c>
      <c r="J27" s="1" t="s">
        <v>31</v>
      </c>
      <c r="K27" s="37" t="s">
        <v>44</v>
      </c>
      <c r="L27" s="1" t="s">
        <v>11</v>
      </c>
      <c r="M27" s="38">
        <v>257</v>
      </c>
      <c r="N27" s="39">
        <v>0.9</v>
      </c>
    </row>
    <row r="28" spans="1:14" ht="12.75" customHeight="1">
      <c r="A28" s="1">
        <v>10</v>
      </c>
      <c r="B28" s="1" t="s">
        <v>16</v>
      </c>
      <c r="C28" s="13" t="s">
        <v>18</v>
      </c>
      <c r="D28" s="1" t="s">
        <v>10</v>
      </c>
      <c r="E28" s="38">
        <v>255</v>
      </c>
      <c r="F28" s="38"/>
      <c r="G28" s="39">
        <v>0.75</v>
      </c>
      <c r="I28" s="1">
        <v>10</v>
      </c>
      <c r="J28" s="1" t="s">
        <v>48</v>
      </c>
      <c r="K28" s="37" t="s">
        <v>52</v>
      </c>
      <c r="L28" s="1" t="s">
        <v>11</v>
      </c>
      <c r="M28" s="38">
        <v>255</v>
      </c>
      <c r="N28" s="39">
        <v>0.75</v>
      </c>
    </row>
    <row r="29" spans="1:14" ht="12.75" customHeight="1">
      <c r="A29" s="1">
        <v>11</v>
      </c>
      <c r="B29" s="1" t="s">
        <v>16</v>
      </c>
      <c r="C29" s="19" t="s">
        <v>17</v>
      </c>
      <c r="D29" s="1" t="s">
        <v>10</v>
      </c>
      <c r="E29" s="38">
        <v>242</v>
      </c>
      <c r="F29" s="38"/>
      <c r="G29" s="39">
        <v>2.1</v>
      </c>
      <c r="I29" s="1">
        <v>11</v>
      </c>
      <c r="J29" s="1" t="s">
        <v>31</v>
      </c>
      <c r="K29" s="13" t="s">
        <v>37</v>
      </c>
      <c r="L29" s="1" t="s">
        <v>5</v>
      </c>
      <c r="M29" s="38">
        <v>248</v>
      </c>
      <c r="N29" s="39">
        <v>2.1</v>
      </c>
    </row>
    <row r="30" spans="1:14" ht="12.75" customHeight="1">
      <c r="A30" s="1">
        <v>12</v>
      </c>
      <c r="B30" s="1" t="s">
        <v>48</v>
      </c>
      <c r="C30" s="37" t="s">
        <v>51</v>
      </c>
      <c r="D30" s="1" t="s">
        <v>10</v>
      </c>
      <c r="E30" s="38">
        <v>235</v>
      </c>
      <c r="F30" s="38" t="s">
        <v>99</v>
      </c>
      <c r="G30" s="39">
        <v>1.95</v>
      </c>
      <c r="I30" s="1">
        <v>12</v>
      </c>
      <c r="J30" s="1" t="s">
        <v>24</v>
      </c>
      <c r="K30" s="19" t="s">
        <v>65</v>
      </c>
      <c r="L30" s="1" t="s">
        <v>11</v>
      </c>
      <c r="M30" s="38">
        <v>247</v>
      </c>
      <c r="N30" s="39">
        <v>1.95</v>
      </c>
    </row>
    <row r="31" spans="1:14" ht="12.75" customHeight="1">
      <c r="A31" s="1">
        <v>13</v>
      </c>
      <c r="B31" s="1" t="s">
        <v>31</v>
      </c>
      <c r="C31" s="13" t="s">
        <v>32</v>
      </c>
      <c r="D31" s="1" t="s">
        <v>9</v>
      </c>
      <c r="E31" s="38">
        <v>235</v>
      </c>
      <c r="F31" s="38" t="s">
        <v>98</v>
      </c>
      <c r="G31" s="39">
        <v>1.8</v>
      </c>
      <c r="I31" s="1">
        <v>13</v>
      </c>
      <c r="J31" s="1" t="s">
        <v>24</v>
      </c>
      <c r="K31" s="19" t="s">
        <v>25</v>
      </c>
      <c r="L31" s="1" t="s">
        <v>5</v>
      </c>
      <c r="M31" s="38">
        <v>193</v>
      </c>
      <c r="N31" s="39">
        <v>1.8</v>
      </c>
    </row>
    <row r="32" spans="1:14" ht="12.75" customHeight="1">
      <c r="A32" s="1">
        <v>14</v>
      </c>
      <c r="B32" s="1" t="s">
        <v>31</v>
      </c>
      <c r="C32" s="13" t="s">
        <v>35</v>
      </c>
      <c r="D32" s="1" t="s">
        <v>9</v>
      </c>
      <c r="E32" s="38">
        <v>231</v>
      </c>
      <c r="F32" s="38"/>
      <c r="G32" s="39">
        <v>1.65</v>
      </c>
      <c r="I32" s="1">
        <v>14</v>
      </c>
      <c r="J32" s="1" t="s">
        <v>31</v>
      </c>
      <c r="K32" s="13" t="s">
        <v>38</v>
      </c>
      <c r="L32" s="1" t="s">
        <v>9</v>
      </c>
      <c r="M32" s="38">
        <v>100</v>
      </c>
      <c r="N32" s="39">
        <v>1.65</v>
      </c>
    </row>
    <row r="33" spans="1:9" ht="12.75" customHeight="1">
      <c r="A33" s="1">
        <v>15</v>
      </c>
      <c r="B33" s="1" t="s">
        <v>31</v>
      </c>
      <c r="C33" s="37" t="s">
        <v>41</v>
      </c>
      <c r="D33" s="1" t="s">
        <v>9</v>
      </c>
      <c r="E33" s="38">
        <v>219</v>
      </c>
      <c r="F33" s="38"/>
      <c r="G33" s="39">
        <v>1.5</v>
      </c>
      <c r="I33" s="1"/>
    </row>
    <row r="34" spans="1:7" ht="12.75" customHeight="1">
      <c r="A34" s="1">
        <v>16</v>
      </c>
      <c r="B34" s="1" t="s">
        <v>31</v>
      </c>
      <c r="C34" s="37" t="s">
        <v>43</v>
      </c>
      <c r="D34" s="1" t="s">
        <v>8</v>
      </c>
      <c r="E34" s="38">
        <v>214</v>
      </c>
      <c r="F34" s="38"/>
      <c r="G34" s="39">
        <v>1.35</v>
      </c>
    </row>
    <row r="35" spans="1:7" ht="12.75" customHeight="1">
      <c r="A35" s="1">
        <v>17</v>
      </c>
      <c r="B35" s="1" t="s">
        <v>31</v>
      </c>
      <c r="C35" s="37" t="s">
        <v>39</v>
      </c>
      <c r="D35" s="1" t="s">
        <v>9</v>
      </c>
      <c r="E35" s="38">
        <v>208</v>
      </c>
      <c r="F35" s="38"/>
      <c r="G35" s="39">
        <v>1.2</v>
      </c>
    </row>
    <row r="36" spans="1:7" ht="12.75" customHeight="1">
      <c r="A36" s="1">
        <v>18</v>
      </c>
      <c r="B36" s="1" t="s">
        <v>31</v>
      </c>
      <c r="C36" s="13" t="s">
        <v>33</v>
      </c>
      <c r="D36" s="1" t="s">
        <v>11</v>
      </c>
      <c r="E36" s="38">
        <v>188</v>
      </c>
      <c r="F36" s="38"/>
      <c r="G36" s="39">
        <v>1.05</v>
      </c>
    </row>
    <row r="37" spans="1:7" ht="12.75" customHeight="1">
      <c r="A37" s="1">
        <v>19</v>
      </c>
      <c r="B37" s="1" t="s">
        <v>48</v>
      </c>
      <c r="C37" s="42" t="s">
        <v>57</v>
      </c>
      <c r="D37" s="41" t="s">
        <v>9</v>
      </c>
      <c r="E37" s="38">
        <v>186</v>
      </c>
      <c r="F37" s="38"/>
      <c r="G37" s="39">
        <v>0.9</v>
      </c>
    </row>
    <row r="38" spans="1:7" ht="12.75" customHeight="1">
      <c r="A38" s="1">
        <v>20</v>
      </c>
      <c r="B38" s="1" t="s">
        <v>31</v>
      </c>
      <c r="C38" s="13" t="s">
        <v>34</v>
      </c>
      <c r="D38" s="1" t="s">
        <v>9</v>
      </c>
      <c r="E38" s="38">
        <v>157</v>
      </c>
      <c r="F38" s="38"/>
      <c r="G38" s="39">
        <v>0.75</v>
      </c>
    </row>
    <row r="39" spans="1:7" ht="12.75" customHeight="1">
      <c r="A39" s="1">
        <v>21</v>
      </c>
      <c r="B39" s="1" t="s">
        <v>31</v>
      </c>
      <c r="C39" s="37" t="s">
        <v>40</v>
      </c>
      <c r="D39" s="1" t="s">
        <v>11</v>
      </c>
      <c r="E39" s="38">
        <v>119</v>
      </c>
      <c r="F39" s="38"/>
      <c r="G39" s="39">
        <v>2.1</v>
      </c>
    </row>
    <row r="40" spans="5:7" ht="12.75" customHeight="1">
      <c r="E40" s="15"/>
      <c r="F40" s="2"/>
      <c r="G40" s="39"/>
    </row>
    <row r="41" spans="5:6" ht="12.75" customHeight="1">
      <c r="E41" s="15"/>
      <c r="F41" s="2"/>
    </row>
    <row r="42" spans="5:6" ht="12.75" customHeight="1">
      <c r="E42" s="15"/>
      <c r="F42" s="2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3:6" ht="12.75" customHeight="1">
      <c r="C54" s="37"/>
      <c r="F54" s="2"/>
    </row>
    <row r="55" ht="12.75" customHeight="1">
      <c r="F55" s="2"/>
    </row>
    <row r="56" ht="12.75" customHeight="1">
      <c r="C56" s="37"/>
    </row>
    <row r="57" ht="12.75" customHeight="1"/>
    <row r="58" ht="12.75" customHeight="1"/>
    <row r="59" ht="12.75" customHeight="1">
      <c r="C59" s="19"/>
    </row>
    <row r="60" ht="12.75" customHeight="1"/>
    <row r="61" ht="12.75" customHeight="1">
      <c r="C61" s="19"/>
    </row>
    <row r="62" ht="12.75" customHeight="1">
      <c r="C62" s="19"/>
    </row>
    <row r="63" ht="12.75" customHeight="1">
      <c r="C63" s="19"/>
    </row>
    <row r="64" ht="12.75" customHeight="1">
      <c r="C64" s="43"/>
    </row>
    <row r="65" ht="12.75" customHeight="1">
      <c r="C65" s="37"/>
    </row>
    <row r="66" ht="12.75" customHeight="1"/>
    <row r="67" ht="12.75" customHeight="1"/>
    <row r="68" ht="12.75" customHeight="1"/>
    <row r="69" spans="3:6" ht="12.75" customHeight="1">
      <c r="C69" s="44"/>
      <c r="D69" s="45"/>
      <c r="E69" s="45"/>
      <c r="F69" s="46"/>
    </row>
    <row r="70" ht="12.75" customHeight="1">
      <c r="A70" s="47"/>
    </row>
    <row r="71" ht="12.75" customHeight="1"/>
    <row r="72" ht="12.75" customHeight="1">
      <c r="C72" s="37"/>
    </row>
    <row r="73" ht="12.75" customHeight="1"/>
    <row r="74" spans="2:3" ht="12.75" customHeight="1">
      <c r="B74" s="41"/>
      <c r="C74" s="37"/>
    </row>
    <row r="75" ht="12.75" customHeight="1">
      <c r="C75" s="19"/>
    </row>
    <row r="76" ht="12.75" customHeight="1"/>
    <row r="77" ht="12.75" customHeight="1">
      <c r="C77" s="19"/>
    </row>
    <row r="78" ht="12.75" customHeight="1"/>
    <row r="79" ht="12.75" customHeight="1">
      <c r="C79" s="19"/>
    </row>
    <row r="80" ht="12.75" customHeight="1">
      <c r="C80" s="43"/>
    </row>
    <row r="81" ht="12.75" customHeight="1">
      <c r="C81" s="37"/>
    </row>
    <row r="82" ht="12.75" customHeight="1"/>
    <row r="83" ht="12.75" customHeight="1"/>
    <row r="84" ht="12.75" customHeight="1"/>
    <row r="85" spans="1:6" ht="12.75" customHeight="1">
      <c r="A85" s="47"/>
      <c r="C85" s="44"/>
      <c r="D85" s="45"/>
      <c r="E85" s="45"/>
      <c r="F85" s="46"/>
    </row>
    <row r="86" ht="12.75" customHeight="1"/>
    <row r="87" ht="12.75" customHeight="1"/>
    <row r="88" ht="12.75" customHeight="1"/>
    <row r="89" ht="12.75" customHeight="1"/>
    <row r="90" spans="2:3" ht="12.75" customHeight="1">
      <c r="B90" s="41"/>
      <c r="C90" s="37"/>
    </row>
    <row r="91" spans="3:6" ht="12.75" customHeight="1">
      <c r="C91" s="48"/>
      <c r="D91" s="47"/>
      <c r="E91" s="47"/>
      <c r="F91" s="38"/>
    </row>
    <row r="92" ht="12.75" customHeight="1">
      <c r="C92" s="37"/>
    </row>
    <row r="93" ht="12.75" customHeight="1"/>
    <row r="94" ht="12.75" customHeight="1"/>
    <row r="95" spans="1:6" ht="12.75" customHeight="1">
      <c r="A95" s="47"/>
      <c r="C95" s="49"/>
      <c r="D95" s="45"/>
      <c r="E95" s="45"/>
      <c r="F95" s="46"/>
    </row>
    <row r="96" ht="12.75" customHeight="1"/>
    <row r="97" ht="12.75" customHeight="1"/>
    <row r="98" ht="12.75" customHeight="1">
      <c r="C98" s="37"/>
    </row>
    <row r="99" ht="12.75" customHeight="1"/>
    <row r="100" ht="12.75" customHeight="1"/>
    <row r="101" ht="12.75" customHeight="1">
      <c r="C101" s="19"/>
    </row>
    <row r="102" ht="12.75" customHeight="1">
      <c r="C102" s="19"/>
    </row>
    <row r="103" ht="12.75" customHeight="1"/>
    <row r="104" ht="12.75" customHeight="1">
      <c r="C104" s="19"/>
    </row>
    <row r="105" ht="12.75" customHeight="1">
      <c r="C105" s="19"/>
    </row>
    <row r="106" ht="12.75" customHeight="1">
      <c r="C106" s="19"/>
    </row>
    <row r="107" ht="12.75" customHeight="1">
      <c r="C107" s="37"/>
    </row>
    <row r="108" ht="12.75" customHeight="1"/>
    <row r="109" ht="12.75" customHeight="1"/>
    <row r="110" spans="1:6" ht="12.75" customHeight="1">
      <c r="A110" s="47"/>
      <c r="C110" s="49"/>
      <c r="D110" s="45"/>
      <c r="E110" s="45"/>
      <c r="F110" s="46"/>
    </row>
    <row r="111" ht="12.75" customHeight="1"/>
    <row r="112" ht="12.75" customHeight="1"/>
    <row r="113" ht="12.75" customHeight="1">
      <c r="C113" s="37"/>
    </row>
    <row r="114" ht="12.75" customHeight="1"/>
    <row r="115" ht="12.75" customHeight="1"/>
    <row r="116" ht="12.75" customHeight="1">
      <c r="C116" s="19"/>
    </row>
    <row r="117" ht="12.75" customHeight="1">
      <c r="C117" s="19"/>
    </row>
    <row r="118" ht="12.75" customHeight="1"/>
    <row r="119" ht="12.75" customHeight="1">
      <c r="C119" s="19"/>
    </row>
    <row r="120" ht="12.75" customHeight="1">
      <c r="C120" s="19"/>
    </row>
    <row r="121" ht="12.75" customHeight="1">
      <c r="C121" s="19"/>
    </row>
    <row r="122" ht="12.75" customHeight="1">
      <c r="C122" s="19"/>
    </row>
    <row r="123" ht="12.75" customHeight="1"/>
    <row r="124" spans="1:3" ht="12.75" customHeight="1">
      <c r="A124" s="47"/>
      <c r="C124" s="19"/>
    </row>
    <row r="125" ht="12.75" customHeight="1">
      <c r="C125" s="19"/>
    </row>
    <row r="126" ht="12.75" customHeight="1"/>
    <row r="127" ht="12.75" customHeight="1">
      <c r="C127" s="37"/>
    </row>
    <row r="128" ht="12.75" customHeight="1"/>
    <row r="129" ht="12.75" customHeight="1">
      <c r="C129" s="37"/>
    </row>
    <row r="130" ht="12.75" customHeight="1"/>
    <row r="131" ht="12.75" customHeight="1">
      <c r="C131" s="19"/>
    </row>
    <row r="132" ht="12.75" customHeight="1"/>
    <row r="133" ht="12.75" customHeight="1"/>
    <row r="134" ht="12.75" customHeight="1"/>
    <row r="135" ht="12.75" customHeight="1">
      <c r="C135" s="19"/>
    </row>
    <row r="136" ht="12.75" customHeight="1">
      <c r="C136" s="19"/>
    </row>
    <row r="137" ht="12.75" customHeight="1">
      <c r="C137" s="19"/>
    </row>
    <row r="138" ht="12.75" customHeight="1"/>
    <row r="139" ht="12.75" customHeight="1"/>
    <row r="140" ht="12.75" customHeight="1"/>
    <row r="141" ht="12.75" customHeight="1">
      <c r="C141" s="19"/>
    </row>
    <row r="142" ht="12.75" customHeight="1"/>
    <row r="143" ht="12.75" customHeight="1">
      <c r="C143" s="37"/>
    </row>
    <row r="144" ht="12.75" customHeight="1">
      <c r="C144" s="37"/>
    </row>
    <row r="145" ht="12.75" customHeight="1">
      <c r="C145" s="37"/>
    </row>
    <row r="146" ht="12.75" customHeight="1"/>
    <row r="147" ht="12.75" customHeight="1">
      <c r="C147" s="19"/>
    </row>
    <row r="148" ht="12.75" customHeight="1"/>
    <row r="149" ht="12.75" customHeight="1"/>
    <row r="150" ht="12.75" customHeight="1">
      <c r="C150" s="19"/>
    </row>
    <row r="151" ht="12.75" customHeight="1">
      <c r="C151" s="19"/>
    </row>
    <row r="152" ht="12.75" customHeight="1">
      <c r="C152" s="19"/>
    </row>
    <row r="153" ht="12.75" customHeight="1"/>
    <row r="154" ht="12.75" customHeight="1">
      <c r="C154" s="19"/>
    </row>
    <row r="155" ht="12.75" customHeight="1"/>
    <row r="156" ht="12.75" customHeight="1"/>
    <row r="157" ht="12.75" customHeight="1">
      <c r="C157" s="19"/>
    </row>
    <row r="158" ht="12.75" customHeight="1">
      <c r="C158" s="19"/>
    </row>
    <row r="159" ht="12.75" customHeight="1">
      <c r="C159" s="19"/>
    </row>
    <row r="160" ht="12.75" customHeight="1">
      <c r="C160" s="19"/>
    </row>
    <row r="161" ht="12.75" customHeight="1">
      <c r="C161" s="19"/>
    </row>
    <row r="162" ht="12.75" customHeight="1">
      <c r="C162" s="19"/>
    </row>
    <row r="163" ht="12.75" customHeight="1">
      <c r="C163" s="19"/>
    </row>
    <row r="164" ht="12.75" customHeight="1"/>
    <row r="165" ht="12.75" customHeight="1">
      <c r="C165" s="19"/>
    </row>
    <row r="166" ht="12.75" customHeight="1">
      <c r="C166" s="19"/>
    </row>
    <row r="167" ht="12.75" customHeight="1"/>
    <row r="168" ht="12.75" customHeight="1">
      <c r="C168" s="37"/>
    </row>
    <row r="169" ht="12.75" customHeight="1">
      <c r="C169" s="37"/>
    </row>
    <row r="170" ht="12.75" customHeight="1"/>
  </sheetData>
  <printOptions/>
  <pageMargins left="0.1968503937007874" right="0" top="0.984251968503937" bottom="0.984251968503937" header="0.5905511811023623" footer="0.5118110236220472"/>
  <pageSetup orientation="portrait" paperSize="9" r:id="rId1"/>
  <headerFooter alignWithMargins="0">
    <oddHeader>&amp;CUitslag  1°  wedstrijd  1  pijl  bij  STS  in  Schelle  op  8 - 9  oktober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1" customWidth="1"/>
    <col min="2" max="2" width="20.00390625" style="13" bestFit="1" customWidth="1"/>
    <col min="3" max="3" width="5.7109375" style="15" customWidth="1"/>
    <col min="4" max="6" width="5.7109375" style="2" customWidth="1"/>
    <col min="7" max="8" width="3.7109375" style="2" customWidth="1"/>
    <col min="9" max="9" width="20.7109375" style="2" customWidth="1"/>
    <col min="10" max="11" width="5.7109375" style="2" customWidth="1"/>
    <col min="12" max="16384" width="9.140625" style="2" customWidth="1"/>
  </cols>
  <sheetData>
    <row r="1" spans="1:11" s="36" customFormat="1" ht="12.75" customHeight="1">
      <c r="A1" s="82" t="s">
        <v>0</v>
      </c>
      <c r="B1" s="83" t="s">
        <v>1</v>
      </c>
      <c r="C1" s="60" t="s">
        <v>60</v>
      </c>
      <c r="D1" s="60" t="s">
        <v>45</v>
      </c>
      <c r="E1" s="60" t="s">
        <v>66</v>
      </c>
      <c r="F1" s="60" t="s">
        <v>60</v>
      </c>
      <c r="H1" s="84" t="s">
        <v>108</v>
      </c>
      <c r="I1" s="85"/>
      <c r="J1" s="86" t="s">
        <v>66</v>
      </c>
      <c r="K1" s="86" t="s">
        <v>109</v>
      </c>
    </row>
    <row r="2" spans="1:11" ht="12.75" customHeight="1">
      <c r="A2" s="62" t="s">
        <v>3</v>
      </c>
      <c r="B2" s="13" t="s">
        <v>15</v>
      </c>
      <c r="C2" s="15">
        <v>239</v>
      </c>
      <c r="D2" s="15">
        <v>261</v>
      </c>
      <c r="E2" s="15">
        <f>D2-C2</f>
        <v>22</v>
      </c>
      <c r="F2" s="22">
        <f>C2+(ROUNDDOWN(E2/2,0))</f>
        <v>250</v>
      </c>
      <c r="H2" s="8">
        <v>1</v>
      </c>
      <c r="I2" s="63" t="s">
        <v>101</v>
      </c>
      <c r="J2" s="64">
        <v>19</v>
      </c>
      <c r="K2" s="65">
        <v>18</v>
      </c>
    </row>
    <row r="3" spans="1:11" ht="12.75" customHeight="1">
      <c r="A3" s="62" t="s">
        <v>3</v>
      </c>
      <c r="B3" s="13" t="s">
        <v>13</v>
      </c>
      <c r="C3" s="15">
        <v>295</v>
      </c>
      <c r="D3" s="15">
        <v>294</v>
      </c>
      <c r="E3" s="15">
        <f>D3-C3</f>
        <v>-1</v>
      </c>
      <c r="F3" s="22">
        <f>C3+(ROUNDDOWN(E3/2,0))</f>
        <v>295</v>
      </c>
      <c r="H3" s="12">
        <v>2</v>
      </c>
      <c r="I3" s="66" t="s">
        <v>104</v>
      </c>
      <c r="J3" s="22">
        <v>13</v>
      </c>
      <c r="K3" s="67">
        <v>17</v>
      </c>
    </row>
    <row r="4" spans="1:11" ht="12.75" customHeight="1">
      <c r="A4" s="62" t="s">
        <v>3</v>
      </c>
      <c r="B4" s="13" t="s">
        <v>12</v>
      </c>
      <c r="C4" s="15">
        <v>292</v>
      </c>
      <c r="D4" s="15">
        <v>284</v>
      </c>
      <c r="E4" s="15">
        <f>D4-C4</f>
        <v>-8</v>
      </c>
      <c r="F4" s="22">
        <f>C4+(ROUNDDOWN(E4/2,0))</f>
        <v>288</v>
      </c>
      <c r="H4" s="12">
        <v>3</v>
      </c>
      <c r="I4" s="66" t="s">
        <v>107</v>
      </c>
      <c r="J4" s="22">
        <v>5</v>
      </c>
      <c r="K4" s="67">
        <v>16</v>
      </c>
    </row>
    <row r="5" spans="1:11" ht="12.75" customHeight="1">
      <c r="A5" s="68"/>
      <c r="B5" s="69"/>
      <c r="C5" s="33"/>
      <c r="D5" s="33"/>
      <c r="E5" s="87">
        <f>SUM(E2:E4)</f>
        <v>13</v>
      </c>
      <c r="F5" s="70"/>
      <c r="H5" s="12">
        <v>4</v>
      </c>
      <c r="I5" s="66" t="s">
        <v>102</v>
      </c>
      <c r="J5" s="22">
        <v>-1</v>
      </c>
      <c r="K5" s="67">
        <v>15</v>
      </c>
    </row>
    <row r="6" spans="4:11" ht="12.75" customHeight="1">
      <c r="D6" s="38"/>
      <c r="E6" s="38"/>
      <c r="F6" s="15"/>
      <c r="H6" s="12">
        <v>5</v>
      </c>
      <c r="I6" s="66" t="s">
        <v>105</v>
      </c>
      <c r="J6" s="22">
        <v>-15</v>
      </c>
      <c r="K6" s="67">
        <v>14</v>
      </c>
    </row>
    <row r="7" spans="1:11" ht="12.75" customHeight="1">
      <c r="A7" s="71" t="s">
        <v>16</v>
      </c>
      <c r="B7" s="72" t="s">
        <v>18</v>
      </c>
      <c r="C7" s="73">
        <v>250</v>
      </c>
      <c r="D7" s="73">
        <v>255</v>
      </c>
      <c r="E7" s="73">
        <f>D7-C7</f>
        <v>5</v>
      </c>
      <c r="F7" s="64">
        <f>C7+(ROUNDDOWN(E7/2,0))</f>
        <v>252</v>
      </c>
      <c r="H7" s="12">
        <v>6</v>
      </c>
      <c r="I7" s="13" t="s">
        <v>106</v>
      </c>
      <c r="J7" s="22">
        <v>-53</v>
      </c>
      <c r="K7" s="67">
        <v>13</v>
      </c>
    </row>
    <row r="8" spans="1:11" ht="12.75" customHeight="1">
      <c r="A8" s="62" t="s">
        <v>16</v>
      </c>
      <c r="B8" s="19" t="s">
        <v>17</v>
      </c>
      <c r="C8" s="15">
        <v>243</v>
      </c>
      <c r="D8" s="15">
        <v>242</v>
      </c>
      <c r="E8" s="15">
        <f>D8-C8</f>
        <v>-1</v>
      </c>
      <c r="F8" s="22">
        <f>C8+(ROUNDDOWN(E8/2,0))</f>
        <v>243</v>
      </c>
      <c r="H8" s="30">
        <v>7</v>
      </c>
      <c r="I8" s="74" t="s">
        <v>103</v>
      </c>
      <c r="J8" s="70">
        <v>-158</v>
      </c>
      <c r="K8" s="75">
        <v>12</v>
      </c>
    </row>
    <row r="9" spans="1:6" ht="12.75" customHeight="1">
      <c r="A9" s="62" t="s">
        <v>16</v>
      </c>
      <c r="B9" s="19" t="s">
        <v>19</v>
      </c>
      <c r="C9" s="15">
        <v>265</v>
      </c>
      <c r="D9" s="15">
        <v>260</v>
      </c>
      <c r="E9" s="15">
        <f>D9-C9</f>
        <v>-5</v>
      </c>
      <c r="F9" s="22">
        <f>C9+(ROUNDDOWN(E9/2,0))</f>
        <v>263</v>
      </c>
    </row>
    <row r="10" spans="1:6" ht="12.75" customHeight="1">
      <c r="A10" s="68"/>
      <c r="B10" s="31"/>
      <c r="C10" s="33"/>
      <c r="D10" s="33"/>
      <c r="E10" s="87">
        <f>SUM(E7:E9)</f>
        <v>-1</v>
      </c>
      <c r="F10" s="70"/>
    </row>
    <row r="11" spans="2:6" ht="12.75" customHeight="1">
      <c r="B11" s="19"/>
      <c r="D11" s="38"/>
      <c r="E11" s="38"/>
      <c r="F11" s="15"/>
    </row>
    <row r="12" spans="1:6" ht="12.75" customHeight="1">
      <c r="A12" s="71" t="s">
        <v>20</v>
      </c>
      <c r="B12" s="9" t="s">
        <v>21</v>
      </c>
      <c r="C12" s="73">
        <v>277</v>
      </c>
      <c r="D12" s="73">
        <v>277</v>
      </c>
      <c r="E12" s="73">
        <f>D12-C12</f>
        <v>0</v>
      </c>
      <c r="F12" s="64">
        <f>C12+(ROUNDDOWN(E12/2,0))</f>
        <v>277</v>
      </c>
    </row>
    <row r="13" spans="1:6" ht="12.75" customHeight="1">
      <c r="A13" s="62" t="s">
        <v>20</v>
      </c>
      <c r="B13" s="19" t="s">
        <v>22</v>
      </c>
      <c r="C13" s="15">
        <v>284</v>
      </c>
      <c r="D13" s="15">
        <v>279</v>
      </c>
      <c r="E13" s="15">
        <f>D13-C13</f>
        <v>-5</v>
      </c>
      <c r="F13" s="22">
        <f>C13+(ROUNDDOWN(E13/2,0))</f>
        <v>282</v>
      </c>
    </row>
    <row r="14" spans="1:6" ht="12.75" customHeight="1">
      <c r="A14" s="62" t="s">
        <v>20</v>
      </c>
      <c r="B14" s="19" t="s">
        <v>23</v>
      </c>
      <c r="C14" s="15">
        <v>282</v>
      </c>
      <c r="D14" s="15">
        <v>272</v>
      </c>
      <c r="E14" s="15">
        <f>D14-C14</f>
        <v>-10</v>
      </c>
      <c r="F14" s="22">
        <f>C14+(ROUNDDOWN(E14/2,0))</f>
        <v>277</v>
      </c>
    </row>
    <row r="15" spans="1:6" ht="12.75" customHeight="1">
      <c r="A15" s="68"/>
      <c r="B15" s="31"/>
      <c r="C15" s="33"/>
      <c r="D15" s="33"/>
      <c r="E15" s="87">
        <f>SUM(E12:E14)</f>
        <v>-15</v>
      </c>
      <c r="F15" s="70"/>
    </row>
    <row r="16" spans="2:6" ht="12.75" customHeight="1">
      <c r="B16" s="19"/>
      <c r="D16" s="38"/>
      <c r="E16" s="38"/>
      <c r="F16" s="15"/>
    </row>
    <row r="17" spans="1:6" ht="12.75">
      <c r="A17" s="71" t="s">
        <v>24</v>
      </c>
      <c r="B17" s="9" t="s">
        <v>65</v>
      </c>
      <c r="C17" s="73" t="s">
        <v>61</v>
      </c>
      <c r="D17" s="73">
        <v>247</v>
      </c>
      <c r="E17" s="73">
        <v>0</v>
      </c>
      <c r="F17" s="64" t="s">
        <v>63</v>
      </c>
    </row>
    <row r="18" spans="1:6" ht="12.75" customHeight="1">
      <c r="A18" s="62" t="s">
        <v>24</v>
      </c>
      <c r="B18" s="19" t="s">
        <v>25</v>
      </c>
      <c r="C18" s="15">
        <v>246</v>
      </c>
      <c r="D18" s="15">
        <v>193</v>
      </c>
      <c r="E18" s="15">
        <f>D18-C18</f>
        <v>-53</v>
      </c>
      <c r="F18" s="22">
        <f>C18+(ROUNDDOWN(E18/2,0))</f>
        <v>220</v>
      </c>
    </row>
    <row r="19" spans="1:6" ht="12.75" customHeight="1">
      <c r="A19" s="68"/>
      <c r="B19" s="31"/>
      <c r="C19" s="33"/>
      <c r="D19" s="33"/>
      <c r="E19" s="87">
        <f>SUM(E17:E18)</f>
        <v>-53</v>
      </c>
      <c r="F19" s="70"/>
    </row>
    <row r="20" spans="2:6" ht="12.75" customHeight="1">
      <c r="B20" s="19"/>
      <c r="D20" s="38"/>
      <c r="E20" s="38"/>
      <c r="F20" s="15"/>
    </row>
    <row r="21" spans="1:6" ht="12.75" customHeight="1">
      <c r="A21" s="71" t="s">
        <v>26</v>
      </c>
      <c r="B21" s="9" t="s">
        <v>27</v>
      </c>
      <c r="C21" s="73">
        <v>260</v>
      </c>
      <c r="D21" s="73">
        <v>265</v>
      </c>
      <c r="E21" s="73">
        <f>D21-C21</f>
        <v>5</v>
      </c>
      <c r="F21" s="64">
        <f>C21+(ROUNDDOWN(E21/2,0))</f>
        <v>262</v>
      </c>
    </row>
    <row r="22" spans="1:6" ht="12.75" customHeight="1">
      <c r="A22" s="68"/>
      <c r="B22" s="31"/>
      <c r="C22" s="33"/>
      <c r="D22" s="33"/>
      <c r="E22" s="87">
        <f>SUM(E21)</f>
        <v>5</v>
      </c>
      <c r="F22" s="70"/>
    </row>
    <row r="23" spans="2:6" ht="12.75" customHeight="1">
      <c r="B23" s="19"/>
      <c r="D23" s="38"/>
      <c r="E23" s="38"/>
      <c r="F23" s="15"/>
    </row>
    <row r="24" spans="1:6" ht="12.75" customHeight="1">
      <c r="A24" s="71" t="s">
        <v>31</v>
      </c>
      <c r="B24" s="72" t="s">
        <v>37</v>
      </c>
      <c r="C24" s="73">
        <v>233</v>
      </c>
      <c r="D24" s="73">
        <v>248</v>
      </c>
      <c r="E24" s="73">
        <f>D24-C24</f>
        <v>15</v>
      </c>
      <c r="F24" s="64">
        <f>C24+(ROUNDDOWN(E24/2,0))</f>
        <v>240</v>
      </c>
    </row>
    <row r="25" spans="1:6" ht="12.75" customHeight="1">
      <c r="A25" s="62" t="s">
        <v>31</v>
      </c>
      <c r="B25" s="13" t="s">
        <v>32</v>
      </c>
      <c r="C25" s="15">
        <v>233</v>
      </c>
      <c r="D25" s="15">
        <v>235</v>
      </c>
      <c r="E25" s="15">
        <f>D25-C25</f>
        <v>2</v>
      </c>
      <c r="F25" s="22">
        <f>C25+(ROUNDDOWN(E25/2,0))</f>
        <v>234</v>
      </c>
    </row>
    <row r="26" spans="1:6" ht="12.75" customHeight="1">
      <c r="A26" s="62" t="s">
        <v>31</v>
      </c>
      <c r="B26" s="37" t="s">
        <v>41</v>
      </c>
      <c r="C26" s="15" t="s">
        <v>62</v>
      </c>
      <c r="D26" s="15">
        <v>219</v>
      </c>
      <c r="E26" s="15">
        <v>0</v>
      </c>
      <c r="F26" s="22">
        <v>222</v>
      </c>
    </row>
    <row r="27" spans="1:6" ht="12.75" customHeight="1">
      <c r="A27" s="62" t="s">
        <v>31</v>
      </c>
      <c r="B27" s="37" t="s">
        <v>40</v>
      </c>
      <c r="C27" s="15" t="s">
        <v>63</v>
      </c>
      <c r="D27" s="15">
        <v>119</v>
      </c>
      <c r="E27" s="15">
        <v>0</v>
      </c>
      <c r="F27" s="22" t="s">
        <v>62</v>
      </c>
    </row>
    <row r="28" spans="1:6" ht="12.75" customHeight="1">
      <c r="A28" s="62" t="s">
        <v>31</v>
      </c>
      <c r="B28" s="13" t="s">
        <v>36</v>
      </c>
      <c r="C28" s="15">
        <v>265</v>
      </c>
      <c r="D28" s="15">
        <v>259</v>
      </c>
      <c r="E28" s="15">
        <f aca="true" t="shared" si="0" ref="E28:E35">D28-C28</f>
        <v>-6</v>
      </c>
      <c r="F28" s="22">
        <f aca="true" t="shared" si="1" ref="F28:F35">C28+(ROUNDDOWN(E28/2,0))</f>
        <v>262</v>
      </c>
    </row>
    <row r="29" spans="1:6" ht="12.75" customHeight="1">
      <c r="A29" s="62" t="s">
        <v>31</v>
      </c>
      <c r="B29" s="37" t="s">
        <v>42</v>
      </c>
      <c r="C29" s="15">
        <v>265</v>
      </c>
      <c r="D29" s="15">
        <v>259</v>
      </c>
      <c r="E29" s="15">
        <f t="shared" si="0"/>
        <v>-6</v>
      </c>
      <c r="F29" s="22">
        <f t="shared" si="1"/>
        <v>262</v>
      </c>
    </row>
    <row r="30" spans="1:6" ht="12.75" customHeight="1">
      <c r="A30" s="62" t="s">
        <v>31</v>
      </c>
      <c r="B30" s="13" t="s">
        <v>38</v>
      </c>
      <c r="C30" s="15">
        <v>107</v>
      </c>
      <c r="D30" s="15">
        <v>100</v>
      </c>
      <c r="E30" s="15">
        <f t="shared" si="0"/>
        <v>-7</v>
      </c>
      <c r="F30" s="22">
        <f t="shared" si="1"/>
        <v>104</v>
      </c>
    </row>
    <row r="31" spans="1:6" ht="12.75" customHeight="1">
      <c r="A31" s="62" t="s">
        <v>31</v>
      </c>
      <c r="B31" s="13" t="s">
        <v>33</v>
      </c>
      <c r="C31" s="15">
        <v>200</v>
      </c>
      <c r="D31" s="15">
        <v>188</v>
      </c>
      <c r="E31" s="15">
        <f t="shared" si="0"/>
        <v>-12</v>
      </c>
      <c r="F31" s="22">
        <f t="shared" si="1"/>
        <v>194</v>
      </c>
    </row>
    <row r="32" spans="1:6" ht="12.75" customHeight="1">
      <c r="A32" s="62" t="s">
        <v>31</v>
      </c>
      <c r="B32" s="37" t="s">
        <v>44</v>
      </c>
      <c r="C32" s="15">
        <v>271</v>
      </c>
      <c r="D32" s="15">
        <v>257</v>
      </c>
      <c r="E32" s="15">
        <f t="shared" si="0"/>
        <v>-14</v>
      </c>
      <c r="F32" s="22">
        <f t="shared" si="1"/>
        <v>264</v>
      </c>
    </row>
    <row r="33" spans="1:6" ht="12.75" customHeight="1">
      <c r="A33" s="62" t="s">
        <v>31</v>
      </c>
      <c r="B33" s="13" t="s">
        <v>35</v>
      </c>
      <c r="C33" s="15">
        <v>255</v>
      </c>
      <c r="D33" s="15">
        <v>231</v>
      </c>
      <c r="E33" s="15">
        <f t="shared" si="0"/>
        <v>-24</v>
      </c>
      <c r="F33" s="22">
        <f t="shared" si="1"/>
        <v>243</v>
      </c>
    </row>
    <row r="34" spans="1:6" ht="12.75" customHeight="1">
      <c r="A34" s="62" t="s">
        <v>31</v>
      </c>
      <c r="B34" s="37" t="s">
        <v>39</v>
      </c>
      <c r="C34" s="15">
        <v>247</v>
      </c>
      <c r="D34" s="15">
        <v>208</v>
      </c>
      <c r="E34" s="15">
        <f t="shared" si="0"/>
        <v>-39</v>
      </c>
      <c r="F34" s="22">
        <f t="shared" si="1"/>
        <v>228</v>
      </c>
    </row>
    <row r="35" spans="1:6" ht="12.75" customHeight="1">
      <c r="A35" s="62" t="s">
        <v>31</v>
      </c>
      <c r="B35" s="13" t="s">
        <v>34</v>
      </c>
      <c r="C35" s="15">
        <v>224</v>
      </c>
      <c r="D35" s="15">
        <v>157</v>
      </c>
      <c r="E35" s="15">
        <f t="shared" si="0"/>
        <v>-67</v>
      </c>
      <c r="F35" s="22">
        <f t="shared" si="1"/>
        <v>191</v>
      </c>
    </row>
    <row r="36" spans="1:6" ht="12.75" customHeight="1">
      <c r="A36" s="68"/>
      <c r="B36" s="69"/>
      <c r="C36" s="33"/>
      <c r="D36" s="33"/>
      <c r="E36" s="87">
        <f>SUM(E24:E35)</f>
        <v>-158</v>
      </c>
      <c r="F36" s="70"/>
    </row>
    <row r="37" spans="4:6" ht="12.75" customHeight="1">
      <c r="D37" s="38"/>
      <c r="E37" s="38"/>
      <c r="F37" s="15"/>
    </row>
    <row r="38" spans="1:6" ht="12.75" customHeight="1">
      <c r="A38" s="71" t="s">
        <v>48</v>
      </c>
      <c r="B38" s="76" t="s">
        <v>53</v>
      </c>
      <c r="C38" s="73">
        <v>260</v>
      </c>
      <c r="D38" s="73">
        <v>292</v>
      </c>
      <c r="E38" s="73">
        <f>D38-C38</f>
        <v>32</v>
      </c>
      <c r="F38" s="64">
        <f>C38+(ROUNDDOWN(E38/2,0))</f>
        <v>276</v>
      </c>
    </row>
    <row r="39" spans="1:6" ht="12.75" customHeight="1">
      <c r="A39" s="62" t="s">
        <v>48</v>
      </c>
      <c r="B39" s="37" t="s">
        <v>50</v>
      </c>
      <c r="C39" s="15">
        <v>262</v>
      </c>
      <c r="D39" s="15">
        <v>276</v>
      </c>
      <c r="E39" s="15">
        <f>D39-C39</f>
        <v>14</v>
      </c>
      <c r="F39" s="22">
        <f>C39+(ROUNDDOWN(E39/2,0))</f>
        <v>269</v>
      </c>
    </row>
    <row r="40" spans="1:6" ht="12.75" customHeight="1">
      <c r="A40" s="62" t="s">
        <v>48</v>
      </c>
      <c r="B40" s="37" t="s">
        <v>51</v>
      </c>
      <c r="C40" s="15">
        <v>232</v>
      </c>
      <c r="D40" s="15">
        <v>235</v>
      </c>
      <c r="E40" s="15">
        <f>D40-C40</f>
        <v>3</v>
      </c>
      <c r="F40" s="22">
        <f>C40+(ROUNDDOWN(E40/2,0))</f>
        <v>233</v>
      </c>
    </row>
    <row r="41" spans="1:6" ht="12.75">
      <c r="A41" s="62" t="s">
        <v>48</v>
      </c>
      <c r="B41" s="37" t="s">
        <v>59</v>
      </c>
      <c r="C41" s="15" t="s">
        <v>61</v>
      </c>
      <c r="D41" s="15">
        <v>257</v>
      </c>
      <c r="E41" s="15">
        <v>0</v>
      </c>
      <c r="F41" s="22" t="s">
        <v>63</v>
      </c>
    </row>
    <row r="42" spans="1:6" ht="12.75" customHeight="1">
      <c r="A42" s="62" t="s">
        <v>48</v>
      </c>
      <c r="B42" s="37" t="s">
        <v>52</v>
      </c>
      <c r="C42" s="15" t="s">
        <v>61</v>
      </c>
      <c r="D42" s="15">
        <v>255</v>
      </c>
      <c r="E42" s="15">
        <v>0</v>
      </c>
      <c r="F42" s="22" t="s">
        <v>63</v>
      </c>
    </row>
    <row r="43" spans="1:6" ht="12.75" customHeight="1">
      <c r="A43" s="62" t="s">
        <v>48</v>
      </c>
      <c r="B43" s="42" t="s">
        <v>57</v>
      </c>
      <c r="C43" s="77" t="s">
        <v>61</v>
      </c>
      <c r="D43" s="15">
        <v>186</v>
      </c>
      <c r="E43" s="15">
        <v>0</v>
      </c>
      <c r="F43" s="22" t="s">
        <v>63</v>
      </c>
    </row>
    <row r="44" spans="1:6" ht="12.75" customHeight="1">
      <c r="A44" s="62" t="s">
        <v>48</v>
      </c>
      <c r="B44" s="40" t="s">
        <v>55</v>
      </c>
      <c r="C44" s="77">
        <v>270</v>
      </c>
      <c r="D44" s="15">
        <v>266</v>
      </c>
      <c r="E44" s="15">
        <f>D44-C44</f>
        <v>-4</v>
      </c>
      <c r="F44" s="22">
        <f>C44+(ROUNDDOWN(E44/2,0))</f>
        <v>268</v>
      </c>
    </row>
    <row r="45" spans="1:6" ht="12.75" customHeight="1">
      <c r="A45" s="62" t="s">
        <v>48</v>
      </c>
      <c r="B45" s="37" t="s">
        <v>58</v>
      </c>
      <c r="C45" s="15">
        <v>277</v>
      </c>
      <c r="D45" s="15">
        <v>264</v>
      </c>
      <c r="E45" s="15">
        <f>D45-C45</f>
        <v>-13</v>
      </c>
      <c r="F45" s="22">
        <f>C45+(ROUNDDOWN(E45/2,0))</f>
        <v>271</v>
      </c>
    </row>
    <row r="46" spans="1:6" ht="12.75" customHeight="1">
      <c r="A46" s="62" t="s">
        <v>48</v>
      </c>
      <c r="B46" s="37" t="s">
        <v>49</v>
      </c>
      <c r="C46" s="15">
        <v>270</v>
      </c>
      <c r="D46" s="15">
        <v>257</v>
      </c>
      <c r="E46" s="15">
        <f>D46-C46</f>
        <v>-13</v>
      </c>
      <c r="F46" s="22">
        <f>C46+(ROUNDDOWN(E46/2,0))</f>
        <v>264</v>
      </c>
    </row>
    <row r="47" spans="1:6" ht="12.75" customHeight="1">
      <c r="A47" s="68"/>
      <c r="B47" s="69"/>
      <c r="C47" s="33"/>
      <c r="D47" s="78"/>
      <c r="E47" s="87">
        <f>SUM(E38:E46)</f>
        <v>19</v>
      </c>
      <c r="F47" s="79"/>
    </row>
    <row r="48" ht="12.75" customHeight="1"/>
    <row r="49" spans="1:2" ht="12.75" customHeight="1">
      <c r="A49" s="88" t="s">
        <v>100</v>
      </c>
      <c r="B49" s="89"/>
    </row>
    <row r="50" spans="1:6" ht="12.75" customHeight="1">
      <c r="A50" s="71" t="s">
        <v>31</v>
      </c>
      <c r="B50" s="76" t="s">
        <v>43</v>
      </c>
      <c r="C50" s="73" t="s">
        <v>61</v>
      </c>
      <c r="D50" s="73">
        <v>214</v>
      </c>
      <c r="E50" s="73">
        <v>0</v>
      </c>
      <c r="F50" s="64" t="s">
        <v>63</v>
      </c>
    </row>
    <row r="51" spans="1:6" ht="12.75" customHeight="1">
      <c r="A51" s="68" t="s">
        <v>48</v>
      </c>
      <c r="B51" s="80" t="s">
        <v>56</v>
      </c>
      <c r="C51" s="81">
        <v>270</v>
      </c>
      <c r="D51" s="33">
        <v>264</v>
      </c>
      <c r="E51" s="33">
        <f>D51-C51</f>
        <v>-6</v>
      </c>
      <c r="F51" s="70">
        <f>C51+(ROUNDDOWN(E51/2,0))</f>
        <v>267</v>
      </c>
    </row>
    <row r="52" ht="12.75" customHeight="1"/>
    <row r="53" ht="12.75" customHeight="1"/>
    <row r="54" ht="12.75" customHeight="1">
      <c r="B54" s="19"/>
    </row>
    <row r="55" ht="12.75" customHeight="1"/>
    <row r="56" ht="12.75" customHeight="1">
      <c r="B56" s="19"/>
    </row>
    <row r="57" ht="12.75" customHeight="1">
      <c r="B57" s="19"/>
    </row>
    <row r="58" ht="12.75" customHeight="1">
      <c r="B58" s="19"/>
    </row>
    <row r="59" ht="12.75" customHeight="1">
      <c r="B59" s="43"/>
    </row>
    <row r="60" ht="12.75" customHeight="1">
      <c r="B60" s="37"/>
    </row>
    <row r="61" ht="12.75" customHeight="1"/>
    <row r="62" ht="12.75" customHeight="1"/>
    <row r="63" ht="12.75" customHeight="1"/>
    <row r="64" spans="2:3" ht="12.75" customHeight="1">
      <c r="B64" s="44"/>
      <c r="C64" s="46"/>
    </row>
    <row r="65" ht="12.75" customHeight="1"/>
    <row r="66" ht="12.75" customHeight="1"/>
    <row r="67" ht="12.75" customHeight="1">
      <c r="B67" s="37"/>
    </row>
    <row r="68" ht="12.75" customHeight="1"/>
    <row r="69" spans="1:2" ht="12.75" customHeight="1">
      <c r="A69" s="41"/>
      <c r="B69" s="37"/>
    </row>
    <row r="70" ht="12.75" customHeight="1">
      <c r="B70" s="19"/>
    </row>
    <row r="71" ht="12.75" customHeight="1"/>
    <row r="72" ht="12.75" customHeight="1">
      <c r="B72" s="19"/>
    </row>
    <row r="73" ht="12.75" customHeight="1"/>
    <row r="74" ht="12.75" customHeight="1">
      <c r="B74" s="19"/>
    </row>
    <row r="75" ht="12.75" customHeight="1">
      <c r="B75" s="43"/>
    </row>
    <row r="76" ht="12.75" customHeight="1">
      <c r="B76" s="37"/>
    </row>
    <row r="77" ht="12.75" customHeight="1"/>
    <row r="78" ht="12.75" customHeight="1"/>
    <row r="79" ht="12.75" customHeight="1"/>
    <row r="80" spans="2:3" ht="12.75" customHeight="1">
      <c r="B80" s="44"/>
      <c r="C80" s="46"/>
    </row>
    <row r="81" ht="12.75" customHeight="1"/>
    <row r="82" ht="12.75" customHeight="1"/>
    <row r="83" ht="12.75" customHeight="1"/>
    <row r="84" ht="12.75" customHeight="1"/>
    <row r="85" spans="1:2" ht="12.75" customHeight="1">
      <c r="A85" s="41"/>
      <c r="B85" s="37"/>
    </row>
    <row r="86" spans="2:3" ht="12.75" customHeight="1">
      <c r="B86" s="48"/>
      <c r="C86" s="38"/>
    </row>
    <row r="87" ht="12.75" customHeight="1">
      <c r="B87" s="37"/>
    </row>
    <row r="88" ht="12.75" customHeight="1"/>
    <row r="89" ht="12.75" customHeight="1"/>
    <row r="90" spans="2:3" ht="12.75" customHeight="1">
      <c r="B90" s="49"/>
      <c r="C90" s="46"/>
    </row>
    <row r="91" ht="12.75" customHeight="1"/>
    <row r="92" ht="12.75" customHeight="1"/>
    <row r="93" ht="12.75" customHeight="1">
      <c r="B93" s="37"/>
    </row>
    <row r="94" ht="12.75" customHeight="1"/>
    <row r="95" ht="12.75" customHeight="1"/>
    <row r="96" ht="12.75" customHeight="1">
      <c r="B96" s="19"/>
    </row>
    <row r="97" ht="12.75" customHeight="1">
      <c r="B97" s="19"/>
    </row>
    <row r="98" ht="12.75" customHeight="1"/>
    <row r="99" ht="12.75" customHeight="1">
      <c r="B99" s="19"/>
    </row>
    <row r="100" ht="12.75" customHeight="1">
      <c r="B100" s="19"/>
    </row>
    <row r="101" ht="12.75" customHeight="1">
      <c r="B101" s="19"/>
    </row>
    <row r="102" ht="12.75" customHeight="1">
      <c r="B102" s="37"/>
    </row>
    <row r="103" ht="12.75" customHeight="1"/>
    <row r="104" ht="12.75" customHeight="1"/>
    <row r="105" spans="2:3" ht="12.75" customHeight="1">
      <c r="B105" s="49"/>
      <c r="C105" s="46"/>
    </row>
    <row r="106" ht="12.75" customHeight="1"/>
    <row r="107" ht="12.75" customHeight="1"/>
    <row r="108" ht="12.75" customHeight="1">
      <c r="B108" s="37"/>
    </row>
    <row r="109" ht="12.75" customHeight="1"/>
    <row r="110" ht="12.75" customHeight="1"/>
    <row r="111" ht="12.75" customHeight="1">
      <c r="B111" s="19"/>
    </row>
    <row r="112" ht="12.75" customHeight="1">
      <c r="B112" s="19"/>
    </row>
    <row r="113" ht="12.75" customHeight="1"/>
    <row r="114" ht="12.75" customHeight="1">
      <c r="B114" s="19"/>
    </row>
    <row r="115" ht="12.75" customHeight="1">
      <c r="B115" s="19"/>
    </row>
    <row r="116" ht="12.75" customHeight="1">
      <c r="B116" s="19"/>
    </row>
    <row r="117" ht="12.75" customHeight="1">
      <c r="B117" s="19"/>
    </row>
    <row r="118" ht="12.75" customHeight="1"/>
    <row r="119" ht="12.75" customHeight="1">
      <c r="B119" s="19"/>
    </row>
    <row r="120" ht="12.75" customHeight="1">
      <c r="B120" s="19"/>
    </row>
    <row r="121" ht="12.75" customHeight="1"/>
    <row r="122" ht="12.75" customHeight="1">
      <c r="B122" s="37"/>
    </row>
    <row r="123" ht="12.75" customHeight="1"/>
    <row r="124" ht="12.75" customHeight="1">
      <c r="B124" s="37"/>
    </row>
    <row r="125" ht="12.75" customHeight="1"/>
    <row r="126" ht="12.75" customHeight="1">
      <c r="B126" s="19"/>
    </row>
    <row r="127" ht="12.75" customHeight="1"/>
    <row r="128" ht="12.75" customHeight="1"/>
    <row r="129" ht="12.75" customHeight="1"/>
    <row r="130" ht="12.75" customHeight="1">
      <c r="B130" s="19"/>
    </row>
    <row r="131" ht="12.75" customHeight="1">
      <c r="B131" s="19"/>
    </row>
    <row r="132" ht="12.75" customHeight="1">
      <c r="B132" s="19"/>
    </row>
    <row r="133" ht="12.75" customHeight="1"/>
    <row r="134" ht="12.75" customHeight="1"/>
    <row r="135" ht="12.75" customHeight="1"/>
    <row r="136" ht="12.75" customHeight="1">
      <c r="B136" s="19"/>
    </row>
    <row r="137" ht="12.75" customHeight="1"/>
    <row r="138" ht="12.75" customHeight="1">
      <c r="B138" s="37"/>
    </row>
    <row r="139" ht="12.75" customHeight="1">
      <c r="B139" s="37"/>
    </row>
    <row r="140" ht="12.75" customHeight="1">
      <c r="B140" s="37"/>
    </row>
    <row r="141" ht="12.75" customHeight="1"/>
    <row r="142" ht="12.75" customHeight="1">
      <c r="B142" s="19"/>
    </row>
    <row r="143" ht="12.75" customHeight="1"/>
    <row r="144" ht="12.75" customHeight="1"/>
    <row r="145" ht="12.75" customHeight="1">
      <c r="B145" s="19"/>
    </row>
    <row r="146" ht="12.75" customHeight="1">
      <c r="B146" s="19"/>
    </row>
    <row r="147" ht="12.75" customHeight="1">
      <c r="B147" s="19"/>
    </row>
    <row r="148" ht="12.75" customHeight="1"/>
    <row r="149" ht="12.75" customHeight="1">
      <c r="B149" s="19"/>
    </row>
    <row r="150" ht="12.75" customHeight="1"/>
    <row r="151" ht="12.75" customHeight="1"/>
    <row r="152" ht="12.75" customHeight="1">
      <c r="B152" s="19"/>
    </row>
    <row r="153" ht="12.75" customHeight="1">
      <c r="B153" s="19"/>
    </row>
    <row r="154" ht="12.75" customHeight="1">
      <c r="B154" s="19"/>
    </row>
    <row r="155" ht="12.75" customHeight="1">
      <c r="B155" s="19"/>
    </row>
    <row r="156" ht="12.75" customHeight="1">
      <c r="B156" s="19"/>
    </row>
    <row r="157" ht="12.75" customHeight="1">
      <c r="B157" s="19"/>
    </row>
    <row r="158" ht="12.75" customHeight="1">
      <c r="B158" s="19"/>
    </row>
    <row r="159" ht="12.75" customHeight="1"/>
    <row r="160" ht="12.75" customHeight="1">
      <c r="B160" s="19"/>
    </row>
    <row r="161" ht="12.75" customHeight="1">
      <c r="B161" s="19"/>
    </row>
    <row r="162" ht="12.75" customHeight="1"/>
    <row r="163" ht="12.75" customHeight="1">
      <c r="B163" s="37"/>
    </row>
    <row r="164" ht="12.75" customHeight="1">
      <c r="B164" s="37"/>
    </row>
  </sheetData>
  <printOptions/>
  <pageMargins left="0.3937007874015748" right="0.3937007874015748" top="0.984251968503937" bottom="0.984251968503937" header="0.5905511811023623" footer="0.5118110236220472"/>
  <pageSetup orientation="portrait" paperSize="9" r:id="rId1"/>
  <headerFooter alignWithMargins="0">
    <oddHeader>&amp;CUitslag  1°  wedstrijd  1  pijl  bij  STS  in  Schelle  op  8 - 9  oktober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2022-10-10T12:42:08Z</cp:lastPrinted>
  <dcterms:created xsi:type="dcterms:W3CDTF">2022-09-18T12:11:44Z</dcterms:created>
  <dcterms:modified xsi:type="dcterms:W3CDTF">2022-10-10T12:45:11Z</dcterms:modified>
  <cp:category/>
  <cp:version/>
  <cp:contentType/>
  <cp:contentStatus/>
</cp:coreProperties>
</file>