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822" activeTab="0"/>
  </bookViews>
  <sheets>
    <sheet name="TUSSENB" sheetId="1" r:id="rId1"/>
    <sheet name="TUSSENN" sheetId="2" r:id="rId2"/>
  </sheets>
  <definedNames>
    <definedName name="_xlnm.Print_Titles" localSheetId="0">'TUSSENB'!$3:$3</definedName>
    <definedName name="_xlnm.Print_Titles" localSheetId="1">'TUSSENN'!$3:$3</definedName>
  </definedNames>
  <calcPr fullCalcOnLoad="1"/>
</workbook>
</file>

<file path=xl/sharedStrings.xml><?xml version="1.0" encoding="utf-8"?>
<sst xmlns="http://schemas.openxmlformats.org/spreadsheetml/2006/main" count="949" uniqueCount="185">
  <si>
    <t>NAAM</t>
  </si>
  <si>
    <t>CLUB</t>
  </si>
  <si>
    <t>DAE</t>
  </si>
  <si>
    <t>DAN</t>
  </si>
  <si>
    <t>DEH</t>
  </si>
  <si>
    <t>DEW</t>
  </si>
  <si>
    <t>DRZ</t>
  </si>
  <si>
    <t>EHV</t>
  </si>
  <si>
    <t>FCM</t>
  </si>
  <si>
    <t>KHB</t>
  </si>
  <si>
    <t>KHV</t>
  </si>
  <si>
    <t>KME</t>
  </si>
  <si>
    <t>NSS</t>
  </si>
  <si>
    <t>SAX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</si>
  <si>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</si>
  <si>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</si>
  <si>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</si>
  <si>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</si>
  <si>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</si>
  <si>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</si>
  <si>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</si>
  <si>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</si>
  <si>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</si>
  <si>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</si>
  <si>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</si>
  <si>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</si>
  <si>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</si>
  <si>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</t>
  </si>
  <si>
    <t>J12</t>
  </si>
  <si>
    <t>Simons Gino</t>
  </si>
  <si>
    <t>Van Meir Luc</t>
  </si>
  <si>
    <t>Vantieghem Nancy</t>
  </si>
  <si>
    <t>Wauters Sofie</t>
  </si>
  <si>
    <t>De Weerdt Tasha</t>
  </si>
  <si>
    <t>Geeraerts Bart</t>
  </si>
  <si>
    <t>Van Looy Kiany</t>
  </si>
  <si>
    <t>Van Looy Kilian</t>
  </si>
  <si>
    <t>Van Looy Laura</t>
  </si>
  <si>
    <t>Van Looy Maxim</t>
  </si>
  <si>
    <t>Van Looy Quinten</t>
  </si>
  <si>
    <t>Claus Kobe</t>
  </si>
  <si>
    <t>De Vos Gerda</t>
  </si>
  <si>
    <t>Snoeys Vic</t>
  </si>
  <si>
    <t>Somers Liam</t>
  </si>
  <si>
    <t>Van De Cloot Karl</t>
  </si>
  <si>
    <t>Van De Cloot Lani</t>
  </si>
  <si>
    <t>Van De Cloot Liano</t>
  </si>
  <si>
    <t>Van De Cloot Luca</t>
  </si>
  <si>
    <t>Van Uffel Warre</t>
  </si>
  <si>
    <t>Venneman Andy</t>
  </si>
  <si>
    <t>Venneman Louise</t>
  </si>
  <si>
    <t>Verboven Hannes</t>
  </si>
  <si>
    <t>Verboven Kobe</t>
  </si>
  <si>
    <t>Wens Walter</t>
  </si>
  <si>
    <t>Broeckx Benny</t>
  </si>
  <si>
    <t>Broeckx Bo</t>
  </si>
  <si>
    <t>Saenen Paul</t>
  </si>
  <si>
    <t>Theys Marc</t>
  </si>
  <si>
    <t>Theys Wim</t>
  </si>
  <si>
    <t>Belmans Daniel</t>
  </si>
  <si>
    <t>Thille Patricia</t>
  </si>
  <si>
    <t>Jacobs Alfons</t>
  </si>
  <si>
    <t>Vanderperre Chris</t>
  </si>
  <si>
    <t>Boeckx Nicky</t>
  </si>
  <si>
    <t>Reyntiens Kristof</t>
  </si>
  <si>
    <t>Roelandts Manuella</t>
  </si>
  <si>
    <t>Boeckx Sonja</t>
  </si>
  <si>
    <t>De Wispelaere Joppe</t>
  </si>
  <si>
    <t>Turner Keith</t>
  </si>
  <si>
    <t>Van De Water Hans</t>
  </si>
  <si>
    <t>Van Den Broeck Petra</t>
  </si>
  <si>
    <t>Van Hove Louis</t>
  </si>
  <si>
    <t>Vermosen J.P.</t>
  </si>
  <si>
    <t>Voorspoels Guy</t>
  </si>
  <si>
    <t>De Cock Peter</t>
  </si>
  <si>
    <t>De Laet Ellen</t>
  </si>
  <si>
    <t>De Lafontaine Arne</t>
  </si>
  <si>
    <t>De Lafontaine Bert</t>
  </si>
  <si>
    <t>Goossens Patrick</t>
  </si>
  <si>
    <t>Sneyers Inge</t>
  </si>
  <si>
    <t>De Jong Richard</t>
  </si>
  <si>
    <t>Geentjens Jean</t>
  </si>
  <si>
    <t>Torfs Jozef</t>
  </si>
  <si>
    <t>Damen Karel</t>
  </si>
  <si>
    <t>Koenen Liam</t>
  </si>
  <si>
    <t>Scheyltjens Jef</t>
  </si>
  <si>
    <t>Schrauwen Karel</t>
  </si>
  <si>
    <t>Van Berlo Guido</t>
  </si>
  <si>
    <t>Adriaenssen Ilany</t>
  </si>
  <si>
    <t>Adriaenssen Theo</t>
  </si>
  <si>
    <t>Adriaenssen Zoe</t>
  </si>
  <si>
    <t>Hens Patrick</t>
  </si>
  <si>
    <t>Lauwereys Maarten</t>
  </si>
  <si>
    <t>Michielsen Julius</t>
  </si>
  <si>
    <t>Van Den Bosch Joris</t>
  </si>
  <si>
    <t>Van Den Brande Peter</t>
  </si>
  <si>
    <t>Van Uytsel Vadim</t>
  </si>
  <si>
    <t>Verhoeven Kurt</t>
  </si>
  <si>
    <t>Verhoeven Nieke</t>
  </si>
  <si>
    <t>Verstappen Dorien</t>
  </si>
  <si>
    <t>Verstappen Herman</t>
  </si>
  <si>
    <t>Verstappen Joeri</t>
  </si>
  <si>
    <t>Vervloet Jeroen</t>
  </si>
  <si>
    <t>Vervloet Maria</t>
  </si>
  <si>
    <t>Boeckx Ludo</t>
  </si>
  <si>
    <t>Clissen Ria</t>
  </si>
  <si>
    <t>Dankers Marc</t>
  </si>
  <si>
    <t>Dorekens Chelsea</t>
  </si>
  <si>
    <t>Dorekens Johnny</t>
  </si>
  <si>
    <t>Fransen Rudie</t>
  </si>
  <si>
    <t>Kerckhofs Mario</t>
  </si>
  <si>
    <t>Paulussen Roger</t>
  </si>
  <si>
    <t>Peeters Ynke</t>
  </si>
  <si>
    <t>Van Den Brande Nick</t>
  </si>
  <si>
    <t>Wouters Eddy</t>
  </si>
  <si>
    <t>Wouters Veronique</t>
  </si>
  <si>
    <t>Adriaenssen Marc</t>
  </si>
  <si>
    <t>Lemmens Kaat</t>
  </si>
  <si>
    <t>WTV</t>
  </si>
  <si>
    <t>Lecrenier Jacques</t>
  </si>
  <si>
    <t>Merki Christine</t>
  </si>
  <si>
    <t>Poelmans Guido</t>
  </si>
  <si>
    <t>Van Den Eede Laeti</t>
  </si>
  <si>
    <t>Verbruggen Remco</t>
  </si>
  <si>
    <t>Van Deun Marie-Claire</t>
  </si>
  <si>
    <t xml:space="preserve">Hubrechtsen Geert </t>
  </si>
  <si>
    <t>Lebrun Cedric</t>
  </si>
  <si>
    <t>Poelmans Nele</t>
  </si>
  <si>
    <t>Rosseel Wesley</t>
  </si>
  <si>
    <t>Van Ostaeyen Gerry</t>
  </si>
  <si>
    <t>Janssens Niels</t>
  </si>
  <si>
    <t>Adriaensen Mathias</t>
  </si>
  <si>
    <t>Fonteyn Raymond</t>
  </si>
  <si>
    <t>Rombaut Thibault</t>
  </si>
  <si>
    <t>Antonissen Simon</t>
  </si>
  <si>
    <t>Bols Elias</t>
  </si>
  <si>
    <t>Meerts Thiemo</t>
  </si>
  <si>
    <t>Martens Lies</t>
  </si>
  <si>
    <t>Van Roon Julian</t>
  </si>
  <si>
    <t>Wils Emil</t>
  </si>
  <si>
    <t>Doms Elias</t>
  </si>
  <si>
    <t>Knaepkens Ruth</t>
  </si>
  <si>
    <t>Verlinden Ana</t>
  </si>
  <si>
    <t>PL</t>
  </si>
  <si>
    <t>RECURVEN</t>
  </si>
  <si>
    <t>COMPOUNDS</t>
  </si>
  <si>
    <t>VRIJE REEKS : SCHUTTERS DIE GESTART ZIJN ZONDER GEMIDDELDE</t>
  </si>
  <si>
    <t>De Zitter Nadine</t>
  </si>
  <si>
    <t>Di Perna Toni</t>
  </si>
  <si>
    <t>Vercauteren Cheyenne</t>
  </si>
  <si>
    <t>Wijnants Bert</t>
  </si>
  <si>
    <t>TOTAAL</t>
  </si>
  <si>
    <t>Om in aanmerking te komen voor het eindklassement moet men 8 van de 13 wedstrijden mee schieten</t>
  </si>
  <si>
    <t>Dieltjens Sven</t>
  </si>
  <si>
    <t>Heyrman Gino</t>
  </si>
  <si>
    <t>USK</t>
  </si>
  <si>
    <t>Oellibrandt Pedro</t>
  </si>
  <si>
    <t>Struyf Eric</t>
  </si>
  <si>
    <t>Dierickx Ellen</t>
  </si>
  <si>
    <t>A.W.</t>
  </si>
  <si>
    <t>Van Den Broeck Els</t>
  </si>
  <si>
    <t>8 BESTE</t>
  </si>
  <si>
    <t>Janssens Niki</t>
  </si>
  <si>
    <t>Simons Axel</t>
  </si>
  <si>
    <t>Wouters Yannick</t>
  </si>
  <si>
    <t>Geysemans Aksel</t>
  </si>
  <si>
    <t>Roelands Tom</t>
  </si>
  <si>
    <t>Geysemans Geert</t>
  </si>
  <si>
    <t>Roelands Kris</t>
  </si>
  <si>
    <t>Claes Rudy</t>
  </si>
  <si>
    <t>De Jong Alessandro</t>
  </si>
  <si>
    <t>Soumagne Azure</t>
  </si>
  <si>
    <t>Van Oerle Tuur</t>
  </si>
  <si>
    <t>Roelands Sam</t>
  </si>
  <si>
    <t>Bockx Nik</t>
  </si>
  <si>
    <t>Kerschot Jan</t>
  </si>
  <si>
    <t>Wertelaers Peter</t>
  </si>
  <si>
    <t>Roelen Leen</t>
  </si>
  <si>
    <t>Wuyts Dirk</t>
  </si>
  <si>
    <t>Bogaerts Kobe</t>
  </si>
  <si>
    <t>Van Rooy Marcel</t>
  </si>
  <si>
    <t>SSH</t>
  </si>
  <si>
    <t>Van de Winckel Stephanie</t>
  </si>
  <si>
    <t>Van Den Langenbergh Milan</t>
  </si>
  <si>
    <t>Hendrickx Guy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</si>
</sst>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1" fillId="2" borderId="0" xfId="19" applyFont="1" applyFill="1" applyBorder="1" applyAlignment="1">
      <alignment horizontal="center"/>
      <protection/>
    </xf>
    <xf numFmtId="164" fontId="4" fillId="2" borderId="0" xfId="15" applyNumberFormat="1" applyFont="1" applyFill="1" applyBorder="1" applyAlignment="1">
      <alignment horizontal="left"/>
      <protection/>
    </xf>
    <xf numFmtId="0" fontId="4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1" fillId="2" borderId="0" xfId="15" applyFont="1" applyFill="1" applyBorder="1" applyAlignment="1">
      <alignment horizontal="center"/>
      <protection/>
    </xf>
    <xf numFmtId="0" fontId="4" fillId="2" borderId="0" xfId="19" applyFont="1" applyFill="1" applyBorder="1" applyAlignment="1">
      <alignment horizontal="left"/>
      <protection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" fontId="5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15" applyFont="1" applyFill="1" applyAlignment="1">
      <alignment horizontal="center"/>
      <protection/>
    </xf>
    <xf numFmtId="0" fontId="4" fillId="2" borderId="0" xfId="0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" fillId="2" borderId="0" xfId="19" applyFont="1" applyFill="1" applyAlignment="1">
      <alignment horizontal="center"/>
      <protection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 customHeight="1"/>
  <cols>
    <col min="1" max="1" width="2.7109375" style="1" customWidth="1"/>
    <col min="2" max="2" width="19.57421875" style="2" bestFit="1" customWidth="1"/>
    <col min="3" max="3" width="4.7109375" style="1" customWidth="1"/>
    <col min="4" max="5" width="4.7109375" style="3" customWidth="1"/>
    <col min="6" max="17" width="4.7109375" style="1" customWidth="1"/>
    <col min="18" max="18" width="7.00390625" style="1" customWidth="1"/>
    <col min="19" max="19" width="4.7109375" style="1" customWidth="1"/>
    <col min="20" max="20" width="6.8515625" style="1" customWidth="1"/>
    <col min="21" max="16384" width="9.140625" style="1" customWidth="1"/>
  </cols>
  <sheetData>
    <row r="1" ht="12.75" customHeight="1">
      <c r="A1" s="1" t="s">
        <v>152</v>
      </c>
    </row>
    <row r="3" spans="1:20" ht="12.75" customHeight="1">
      <c r="A3" s="22" t="s">
        <v>143</v>
      </c>
      <c r="B3" s="23" t="s">
        <v>0</v>
      </c>
      <c r="C3" s="22" t="s">
        <v>1</v>
      </c>
      <c r="D3" s="22" t="s">
        <v>18</v>
      </c>
      <c r="E3" s="22" t="s">
        <v>19</v>
      </c>
      <c r="F3" s="24" t="s">
        <v>5</v>
      </c>
      <c r="G3" s="24" t="s">
        <v>2</v>
      </c>
      <c r="H3" s="24" t="s">
        <v>17</v>
      </c>
      <c r="I3" s="24" t="s">
        <v>13</v>
      </c>
      <c r="J3" s="24" t="s">
        <v>7</v>
      </c>
      <c r="K3" s="24" t="s">
        <v>7</v>
      </c>
      <c r="L3" s="24" t="s">
        <v>12</v>
      </c>
      <c r="M3" s="24" t="s">
        <v>16</v>
      </c>
      <c r="N3" s="24" t="s">
        <v>13</v>
      </c>
      <c r="O3" s="24" t="s">
        <v>2</v>
      </c>
      <c r="P3" s="24" t="s">
        <v>12</v>
      </c>
      <c r="Q3" s="24" t="s">
        <v>15</v>
      </c>
      <c r="R3" s="24" t="s">
        <v>151</v>
      </c>
      <c r="S3" s="24" t="s">
        <v>159</v>
      </c>
      <c r="T3" s="24" t="s">
        <v>161</v>
      </c>
    </row>
    <row r="4" spans="1:20" ht="12.75" customHeight="1">
      <c r="A4" s="4">
        <v>1</v>
      </c>
      <c r="B4" s="5" t="s">
        <v>32</v>
      </c>
      <c r="C4" s="3" t="s">
        <v>3</v>
      </c>
      <c r="D4" s="4" t="s">
        <v>25</v>
      </c>
      <c r="E4" s="4" t="s">
        <v>23</v>
      </c>
      <c r="F4" s="6">
        <v>313</v>
      </c>
      <c r="G4" s="6"/>
      <c r="H4" s="6"/>
      <c r="I4" s="6">
        <v>323</v>
      </c>
      <c r="J4" s="6">
        <v>317</v>
      </c>
      <c r="K4" s="6">
        <v>312</v>
      </c>
      <c r="L4" s="6"/>
      <c r="M4" s="6">
        <v>309</v>
      </c>
      <c r="N4" s="6">
        <v>327</v>
      </c>
      <c r="O4" s="6">
        <v>321</v>
      </c>
      <c r="P4" s="6">
        <v>312</v>
      </c>
      <c r="Q4" s="6"/>
      <c r="R4" s="7">
        <f>SUM(F4:Q4)</f>
        <v>2534</v>
      </c>
      <c r="S4" s="7">
        <f>COUNT(F4:Q4)</f>
        <v>8</v>
      </c>
      <c r="T4" s="7">
        <f>R4</f>
        <v>2534</v>
      </c>
    </row>
    <row r="5" spans="1:20" ht="12.75" customHeight="1">
      <c r="A5" s="3">
        <v>2</v>
      </c>
      <c r="B5" s="5" t="s">
        <v>122</v>
      </c>
      <c r="C5" s="3" t="s">
        <v>118</v>
      </c>
      <c r="D5" s="4" t="s">
        <v>25</v>
      </c>
      <c r="E5" s="4" t="s">
        <v>23</v>
      </c>
      <c r="F5" s="6">
        <v>298</v>
      </c>
      <c r="G5" s="6">
        <v>310</v>
      </c>
      <c r="H5" s="6">
        <v>296</v>
      </c>
      <c r="I5" s="6">
        <v>308</v>
      </c>
      <c r="J5" s="6">
        <v>311</v>
      </c>
      <c r="K5" s="6">
        <v>310</v>
      </c>
      <c r="L5" s="6"/>
      <c r="M5" s="6">
        <v>324</v>
      </c>
      <c r="N5" s="6">
        <v>321</v>
      </c>
      <c r="O5" s="6">
        <v>312</v>
      </c>
      <c r="P5" s="6"/>
      <c r="Q5" s="6"/>
      <c r="R5" s="7">
        <f>SUM(F5:Q5)</f>
        <v>2790</v>
      </c>
      <c r="S5" s="7">
        <f>COUNT(F5:Q5)</f>
        <v>9</v>
      </c>
      <c r="T5" s="7">
        <f>R5-SMALL(F5:Q5,1)</f>
        <v>2494</v>
      </c>
    </row>
    <row r="6" spans="1:20" ht="12.75" customHeight="1">
      <c r="A6" s="4">
        <v>3</v>
      </c>
      <c r="B6" s="8" t="s">
        <v>31</v>
      </c>
      <c r="C6" s="9" t="s">
        <v>2</v>
      </c>
      <c r="D6" s="4" t="s">
        <v>25</v>
      </c>
      <c r="E6" s="4" t="s">
        <v>23</v>
      </c>
      <c r="F6" s="6">
        <v>305</v>
      </c>
      <c r="G6" s="6">
        <v>278</v>
      </c>
      <c r="H6" s="6"/>
      <c r="I6" s="6">
        <v>298</v>
      </c>
      <c r="J6" s="6">
        <v>312</v>
      </c>
      <c r="K6" s="6">
        <v>282</v>
      </c>
      <c r="L6" s="6">
        <v>263</v>
      </c>
      <c r="M6" s="6">
        <v>298</v>
      </c>
      <c r="N6" s="6"/>
      <c r="O6" s="6">
        <v>289</v>
      </c>
      <c r="P6" s="6">
        <v>301</v>
      </c>
      <c r="Q6" s="6">
        <v>282</v>
      </c>
      <c r="R6" s="7">
        <f>SUM(F6:Q6)</f>
        <v>2908</v>
      </c>
      <c r="S6" s="7">
        <f>COUNT(F6:Q6)</f>
        <v>10</v>
      </c>
      <c r="T6" s="7">
        <f>R6-SMALL(F6:Q6,1)-SMALL(F6:Q6,2)</f>
        <v>2367</v>
      </c>
    </row>
    <row r="7" spans="1:20" ht="12.75" customHeight="1">
      <c r="A7" s="3">
        <v>4</v>
      </c>
      <c r="B7" s="5" t="s">
        <v>115</v>
      </c>
      <c r="C7" s="3" t="s">
        <v>17</v>
      </c>
      <c r="D7" s="4" t="s">
        <v>25</v>
      </c>
      <c r="E7" s="4" t="s">
        <v>23</v>
      </c>
      <c r="F7" s="6">
        <v>269</v>
      </c>
      <c r="G7" s="6">
        <v>287</v>
      </c>
      <c r="H7" s="6">
        <v>300</v>
      </c>
      <c r="I7" s="6">
        <v>289</v>
      </c>
      <c r="J7" s="6">
        <v>281</v>
      </c>
      <c r="K7" s="6">
        <v>288</v>
      </c>
      <c r="L7" s="6">
        <v>298</v>
      </c>
      <c r="M7" s="6">
        <v>269</v>
      </c>
      <c r="N7" s="6"/>
      <c r="O7" s="6">
        <v>286</v>
      </c>
      <c r="P7" s="6">
        <v>216</v>
      </c>
      <c r="Q7" s="6">
        <v>289</v>
      </c>
      <c r="R7" s="7">
        <f>SUM(F7:Q7)</f>
        <v>3072</v>
      </c>
      <c r="S7" s="7">
        <f>COUNT(F7:Q7)</f>
        <v>11</v>
      </c>
      <c r="T7" s="7">
        <f>R7-SMALL(F7:Q7,1)-SMALL(F7:Q7,2)-SMALL(F7:Q7,3)</f>
        <v>2318</v>
      </c>
    </row>
    <row r="8" spans="1:20" ht="12.75" customHeight="1">
      <c r="A8" s="4">
        <v>5</v>
      </c>
      <c r="B8" s="8" t="s">
        <v>127</v>
      </c>
      <c r="C8" s="3" t="s">
        <v>118</v>
      </c>
      <c r="D8" s="4" t="s">
        <v>25</v>
      </c>
      <c r="E8" s="4" t="s">
        <v>23</v>
      </c>
      <c r="F8" s="6"/>
      <c r="G8" s="6"/>
      <c r="H8" s="6">
        <v>292</v>
      </c>
      <c r="I8" s="6">
        <v>289</v>
      </c>
      <c r="J8" s="6">
        <v>283</v>
      </c>
      <c r="K8" s="6">
        <v>284</v>
      </c>
      <c r="L8" s="6"/>
      <c r="M8" s="6">
        <v>284</v>
      </c>
      <c r="N8" s="6">
        <v>291</v>
      </c>
      <c r="O8" s="6">
        <v>283</v>
      </c>
      <c r="P8" s="6">
        <v>278</v>
      </c>
      <c r="Q8" s="6"/>
      <c r="R8" s="7">
        <f>SUM(F8:Q8)</f>
        <v>2284</v>
      </c>
      <c r="S8" s="7">
        <f>COUNT(F8:Q8)</f>
        <v>8</v>
      </c>
      <c r="T8" s="7">
        <f>R8</f>
        <v>2284</v>
      </c>
    </row>
    <row r="9" spans="1:20" ht="12.75" customHeight="1">
      <c r="A9" s="3">
        <v>6</v>
      </c>
      <c r="B9" s="5" t="s">
        <v>37</v>
      </c>
      <c r="C9" s="4" t="s">
        <v>4</v>
      </c>
      <c r="D9" s="4" t="s">
        <v>25</v>
      </c>
      <c r="E9" s="4" t="s">
        <v>23</v>
      </c>
      <c r="F9" s="6">
        <v>270</v>
      </c>
      <c r="G9" s="6">
        <v>282</v>
      </c>
      <c r="H9" s="6">
        <v>270</v>
      </c>
      <c r="I9" s="6">
        <v>258</v>
      </c>
      <c r="J9" s="6"/>
      <c r="K9" s="6">
        <v>270</v>
      </c>
      <c r="L9" s="6">
        <v>247</v>
      </c>
      <c r="M9" s="6"/>
      <c r="N9" s="6">
        <v>300</v>
      </c>
      <c r="O9" s="6">
        <v>262</v>
      </c>
      <c r="P9" s="6">
        <v>250</v>
      </c>
      <c r="Q9" s="6"/>
      <c r="R9" s="7">
        <f>SUM(F9:Q9)</f>
        <v>2409</v>
      </c>
      <c r="S9" s="7">
        <f>COUNT(F9:Q9)</f>
        <v>9</v>
      </c>
      <c r="T9" s="7">
        <f>R9-SMALL(F9:Q9,1)</f>
        <v>2162</v>
      </c>
    </row>
    <row r="10" spans="1:20" ht="12.75" customHeight="1">
      <c r="A10" s="4">
        <v>7</v>
      </c>
      <c r="B10" s="10" t="s">
        <v>66</v>
      </c>
      <c r="C10" s="11" t="s">
        <v>12</v>
      </c>
      <c r="D10" s="4" t="s">
        <v>25</v>
      </c>
      <c r="E10" s="11" t="s">
        <v>23</v>
      </c>
      <c r="F10" s="6">
        <v>270</v>
      </c>
      <c r="G10" s="6">
        <v>266</v>
      </c>
      <c r="H10" s="6">
        <v>264</v>
      </c>
      <c r="I10" s="6"/>
      <c r="J10" s="6"/>
      <c r="K10" s="6">
        <v>250</v>
      </c>
      <c r="L10" s="6"/>
      <c r="M10" s="6">
        <v>268</v>
      </c>
      <c r="N10" s="6">
        <v>269</v>
      </c>
      <c r="O10" s="6">
        <v>275</v>
      </c>
      <c r="P10" s="6">
        <v>269</v>
      </c>
      <c r="Q10" s="6">
        <v>73</v>
      </c>
      <c r="R10" s="7">
        <f>SUM(F10:Q10)</f>
        <v>2204</v>
      </c>
      <c r="S10" s="7">
        <f>COUNT(F10:Q10)</f>
        <v>9</v>
      </c>
      <c r="T10" s="7">
        <f>R10-SMALL(F10:Q10,1)</f>
        <v>2131</v>
      </c>
    </row>
    <row r="11" spans="1:20" ht="12.75" customHeight="1">
      <c r="A11" s="3">
        <v>8</v>
      </c>
      <c r="B11" s="10" t="s">
        <v>70</v>
      </c>
      <c r="C11" s="11" t="s">
        <v>12</v>
      </c>
      <c r="D11" s="4" t="s">
        <v>25</v>
      </c>
      <c r="E11" s="11" t="s">
        <v>23</v>
      </c>
      <c r="F11" s="6">
        <v>249</v>
      </c>
      <c r="G11" s="6">
        <v>238</v>
      </c>
      <c r="H11" s="6">
        <v>253</v>
      </c>
      <c r="I11" s="6">
        <v>253</v>
      </c>
      <c r="J11" s="6">
        <v>291</v>
      </c>
      <c r="K11" s="6">
        <v>269</v>
      </c>
      <c r="L11" s="6">
        <v>261</v>
      </c>
      <c r="M11" s="6">
        <v>261</v>
      </c>
      <c r="N11" s="6"/>
      <c r="O11" s="6">
        <v>246</v>
      </c>
      <c r="P11" s="6">
        <v>264</v>
      </c>
      <c r="Q11" s="6"/>
      <c r="R11" s="7">
        <f>SUM(F11:Q11)</f>
        <v>2585</v>
      </c>
      <c r="S11" s="7">
        <f>COUNT(F11:Q11)</f>
        <v>10</v>
      </c>
      <c r="T11" s="7">
        <f>R11-SMALL(F11:Q11,1)-SMALL(F11:Q11,2)</f>
        <v>2101</v>
      </c>
    </row>
    <row r="12" spans="1:20" ht="12.75" customHeight="1">
      <c r="A12" s="4">
        <v>9</v>
      </c>
      <c r="B12" s="12" t="s">
        <v>55</v>
      </c>
      <c r="C12" s="4" t="s">
        <v>6</v>
      </c>
      <c r="D12" s="4" t="s">
        <v>25</v>
      </c>
      <c r="E12" s="4" t="s">
        <v>23</v>
      </c>
      <c r="F12" s="6">
        <v>308</v>
      </c>
      <c r="G12" s="6">
        <v>319</v>
      </c>
      <c r="H12" s="6">
        <v>309</v>
      </c>
      <c r="I12" s="6">
        <v>301</v>
      </c>
      <c r="J12" s="6">
        <v>303</v>
      </c>
      <c r="K12" s="6"/>
      <c r="L12" s="6"/>
      <c r="M12" s="6"/>
      <c r="N12" s="6"/>
      <c r="O12" s="6"/>
      <c r="P12" s="6"/>
      <c r="Q12" s="6"/>
      <c r="R12" s="7">
        <f>SUM(F12:Q12)</f>
        <v>1540</v>
      </c>
      <c r="S12" s="7">
        <f>COUNT(F12:Q12)</f>
        <v>5</v>
      </c>
      <c r="T12" s="7">
        <f>R12</f>
        <v>1540</v>
      </c>
    </row>
    <row r="13" spans="1:20" ht="12.75" customHeight="1">
      <c r="A13" s="3">
        <v>10</v>
      </c>
      <c r="B13" s="5" t="s">
        <v>33</v>
      </c>
      <c r="C13" s="4" t="s">
        <v>4</v>
      </c>
      <c r="D13" s="4" t="s">
        <v>25</v>
      </c>
      <c r="E13" s="4" t="s">
        <v>23</v>
      </c>
      <c r="F13" s="6"/>
      <c r="G13" s="6"/>
      <c r="H13" s="6"/>
      <c r="I13" s="6"/>
      <c r="J13" s="6"/>
      <c r="K13" s="6">
        <v>282</v>
      </c>
      <c r="L13" s="6">
        <v>294</v>
      </c>
      <c r="M13" s="6">
        <v>291</v>
      </c>
      <c r="N13" s="6">
        <v>256</v>
      </c>
      <c r="O13" s="6">
        <v>304</v>
      </c>
      <c r="P13" s="6"/>
      <c r="Q13" s="6"/>
      <c r="R13" s="7">
        <f>SUM(F13:Q13)</f>
        <v>1427</v>
      </c>
      <c r="S13" s="7">
        <f>COUNT(F13:Q13)</f>
        <v>5</v>
      </c>
      <c r="T13" s="7">
        <f>R13</f>
        <v>1427</v>
      </c>
    </row>
    <row r="14" spans="1:20" ht="12.75" customHeight="1">
      <c r="A14" s="4">
        <v>11</v>
      </c>
      <c r="B14" s="2" t="s">
        <v>142</v>
      </c>
      <c r="C14" s="3" t="s">
        <v>118</v>
      </c>
      <c r="D14" s="3" t="s">
        <v>25</v>
      </c>
      <c r="E14" s="3" t="s">
        <v>23</v>
      </c>
      <c r="F14" s="7">
        <v>245</v>
      </c>
      <c r="G14" s="6"/>
      <c r="H14" s="6">
        <v>268</v>
      </c>
      <c r="I14" s="6">
        <v>256</v>
      </c>
      <c r="J14" s="6"/>
      <c r="K14" s="6">
        <v>266</v>
      </c>
      <c r="L14" s="6"/>
      <c r="M14" s="6">
        <v>247</v>
      </c>
      <c r="N14" s="6"/>
      <c r="O14" s="6"/>
      <c r="P14" s="6"/>
      <c r="Q14" s="6"/>
      <c r="R14" s="7">
        <f>SUM(F14:Q14)</f>
        <v>1282</v>
      </c>
      <c r="S14" s="7">
        <f>COUNT(F14:Q14)</f>
        <v>5</v>
      </c>
      <c r="T14" s="7">
        <f>R14</f>
        <v>1282</v>
      </c>
    </row>
    <row r="15" spans="1:20" ht="12.75" customHeight="1">
      <c r="A15" s="3">
        <v>12</v>
      </c>
      <c r="B15" s="12" t="s">
        <v>147</v>
      </c>
      <c r="C15" s="4" t="s">
        <v>6</v>
      </c>
      <c r="D15" s="4" t="s">
        <v>25</v>
      </c>
      <c r="E15" s="4" t="s">
        <v>23</v>
      </c>
      <c r="F15" s="6"/>
      <c r="G15" s="6">
        <v>259</v>
      </c>
      <c r="H15" s="6">
        <v>213</v>
      </c>
      <c r="I15" s="6">
        <v>223</v>
      </c>
      <c r="J15" s="6">
        <v>257</v>
      </c>
      <c r="K15" s="6"/>
      <c r="L15" s="6"/>
      <c r="M15" s="6"/>
      <c r="N15" s="6"/>
      <c r="O15" s="6"/>
      <c r="P15" s="6"/>
      <c r="Q15" s="6"/>
      <c r="R15" s="7">
        <f>SUM(F15:Q15)</f>
        <v>952</v>
      </c>
      <c r="S15" s="7">
        <f>COUNT(F15:Q15)</f>
        <v>4</v>
      </c>
      <c r="T15" s="7">
        <f>R15</f>
        <v>952</v>
      </c>
    </row>
    <row r="16" spans="1:20" ht="12.75" customHeight="1">
      <c r="A16" s="4">
        <v>13</v>
      </c>
      <c r="B16" s="12" t="s">
        <v>105</v>
      </c>
      <c r="C16" s="4" t="s">
        <v>17</v>
      </c>
      <c r="D16" s="4" t="s">
        <v>25</v>
      </c>
      <c r="E16" s="4" t="s">
        <v>23</v>
      </c>
      <c r="F16" s="6">
        <v>299</v>
      </c>
      <c r="G16" s="6">
        <v>312</v>
      </c>
      <c r="H16" s="6">
        <v>307</v>
      </c>
      <c r="I16" s="6"/>
      <c r="J16" s="6"/>
      <c r="K16" s="6"/>
      <c r="L16" s="6"/>
      <c r="M16" s="6"/>
      <c r="N16" s="6"/>
      <c r="O16" s="6"/>
      <c r="P16" s="6"/>
      <c r="Q16" s="6"/>
      <c r="R16" s="7">
        <f>SUM(F16:Q16)</f>
        <v>918</v>
      </c>
      <c r="S16" s="7">
        <f>COUNT(F16:Q16)</f>
        <v>3</v>
      </c>
      <c r="T16" s="7">
        <f>R16</f>
        <v>918</v>
      </c>
    </row>
    <row r="17" spans="1:20" ht="12.75" customHeight="1">
      <c r="A17" s="3">
        <v>14</v>
      </c>
      <c r="B17" s="5" t="s">
        <v>149</v>
      </c>
      <c r="C17" s="3" t="s">
        <v>17</v>
      </c>
      <c r="D17" s="4" t="s">
        <v>25</v>
      </c>
      <c r="E17" s="4" t="s">
        <v>23</v>
      </c>
      <c r="F17" s="6"/>
      <c r="G17" s="6"/>
      <c r="H17" s="6">
        <v>183</v>
      </c>
      <c r="I17" s="6">
        <v>205</v>
      </c>
      <c r="J17" s="6"/>
      <c r="K17" s="6">
        <v>219</v>
      </c>
      <c r="L17" s="6">
        <v>238</v>
      </c>
      <c r="M17" s="6"/>
      <c r="N17" s="6"/>
      <c r="O17" s="6"/>
      <c r="P17" s="6"/>
      <c r="Q17" s="6"/>
      <c r="R17" s="7">
        <f>SUM(F17:Q17)</f>
        <v>845</v>
      </c>
      <c r="S17" s="7">
        <f>COUNT(F17:Q17)</f>
        <v>4</v>
      </c>
      <c r="T17" s="7">
        <f>R17</f>
        <v>845</v>
      </c>
    </row>
    <row r="18" spans="1:20" ht="12.75" customHeight="1">
      <c r="A18" s="4">
        <v>15</v>
      </c>
      <c r="B18" s="8" t="s">
        <v>160</v>
      </c>
      <c r="C18" s="3" t="s">
        <v>118</v>
      </c>
      <c r="D18" s="4" t="s">
        <v>25</v>
      </c>
      <c r="E18" s="4" t="s">
        <v>23</v>
      </c>
      <c r="F18" s="6"/>
      <c r="G18" s="6"/>
      <c r="H18" s="6"/>
      <c r="I18" s="6"/>
      <c r="J18" s="6"/>
      <c r="K18" s="6"/>
      <c r="L18" s="6"/>
      <c r="M18" s="6"/>
      <c r="N18" s="6">
        <v>328</v>
      </c>
      <c r="O18" s="6">
        <v>331</v>
      </c>
      <c r="P18" s="6"/>
      <c r="Q18" s="6"/>
      <c r="R18" s="7">
        <f>SUM(F18:Q18)</f>
        <v>659</v>
      </c>
      <c r="S18" s="7">
        <f>COUNT(F18:Q18)</f>
        <v>2</v>
      </c>
      <c r="T18" s="7">
        <f>R18</f>
        <v>659</v>
      </c>
    </row>
    <row r="19" spans="1:20" ht="12.75" customHeight="1">
      <c r="A19" s="3">
        <v>16</v>
      </c>
      <c r="B19" s="5" t="s">
        <v>99</v>
      </c>
      <c r="C19" s="3" t="s">
        <v>16</v>
      </c>
      <c r="D19" s="4" t="s">
        <v>25</v>
      </c>
      <c r="E19" s="4" t="s">
        <v>23</v>
      </c>
      <c r="F19" s="6">
        <v>249</v>
      </c>
      <c r="G19" s="6"/>
      <c r="H19" s="6">
        <v>268</v>
      </c>
      <c r="I19" s="6"/>
      <c r="J19" s="6"/>
      <c r="K19" s="6"/>
      <c r="L19" s="6"/>
      <c r="M19" s="6"/>
      <c r="N19" s="6"/>
      <c r="O19" s="6"/>
      <c r="P19" s="6"/>
      <c r="Q19" s="6"/>
      <c r="R19" s="7">
        <f>SUM(F19:Q19)</f>
        <v>517</v>
      </c>
      <c r="S19" s="7">
        <f>COUNT(F19:Q19)</f>
        <v>2</v>
      </c>
      <c r="T19" s="7">
        <f>R19</f>
        <v>517</v>
      </c>
    </row>
    <row r="20" spans="1:20" ht="12.75" customHeight="1">
      <c r="A20" s="4">
        <v>17</v>
      </c>
      <c r="B20" s="12" t="s">
        <v>158</v>
      </c>
      <c r="C20" s="11" t="s">
        <v>12</v>
      </c>
      <c r="D20" s="4" t="s">
        <v>25</v>
      </c>
      <c r="E20" s="11" t="s">
        <v>23</v>
      </c>
      <c r="F20" s="6"/>
      <c r="G20" s="6"/>
      <c r="H20" s="6"/>
      <c r="I20" s="6"/>
      <c r="J20" s="6"/>
      <c r="K20" s="6"/>
      <c r="L20" s="6">
        <v>207</v>
      </c>
      <c r="M20" s="6"/>
      <c r="N20" s="6"/>
      <c r="O20" s="6"/>
      <c r="P20" s="6"/>
      <c r="Q20" s="6"/>
      <c r="R20" s="7">
        <f>SUM(F20:Q20)</f>
        <v>207</v>
      </c>
      <c r="S20" s="7">
        <f>COUNT(F20:Q20)</f>
        <v>1</v>
      </c>
      <c r="T20" s="7">
        <f>R20</f>
        <v>207</v>
      </c>
    </row>
    <row r="21" spans="1:20" ht="12.75" customHeight="1">
      <c r="A21" s="3">
        <v>18</v>
      </c>
      <c r="B21" s="13" t="s">
        <v>141</v>
      </c>
      <c r="C21" s="14" t="s">
        <v>15</v>
      </c>
      <c r="D21" s="15" t="s">
        <v>25</v>
      </c>
      <c r="E21" s="15" t="s">
        <v>23</v>
      </c>
      <c r="F21" s="6">
        <v>205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>
        <f>SUM(F21:Q21)</f>
        <v>205</v>
      </c>
      <c r="S21" s="7">
        <f>COUNT(F21:Q21)</f>
        <v>1</v>
      </c>
      <c r="T21" s="7">
        <f>R21</f>
        <v>205</v>
      </c>
    </row>
    <row r="22" spans="1:20" ht="12.75" customHeight="1">
      <c r="A22" s="4">
        <v>19</v>
      </c>
      <c r="B22" s="5" t="s">
        <v>162</v>
      </c>
      <c r="C22" s="4" t="s">
        <v>4</v>
      </c>
      <c r="D22" s="4" t="s">
        <v>25</v>
      </c>
      <c r="E22" s="4" t="s">
        <v>23</v>
      </c>
      <c r="F22" s="6"/>
      <c r="G22" s="6"/>
      <c r="H22" s="6"/>
      <c r="I22" s="6"/>
      <c r="J22" s="6"/>
      <c r="K22" s="6"/>
      <c r="L22" s="6"/>
      <c r="M22" s="6"/>
      <c r="N22" s="6"/>
      <c r="O22" s="6">
        <v>185</v>
      </c>
      <c r="P22" s="6"/>
      <c r="Q22" s="6"/>
      <c r="R22" s="7">
        <f>SUM(F22:Q22)</f>
        <v>185</v>
      </c>
      <c r="S22" s="7">
        <f>COUNT(F22:Q22)</f>
        <v>1</v>
      </c>
      <c r="T22" s="7">
        <f>R22</f>
        <v>185</v>
      </c>
    </row>
    <row r="23" spans="1:20" ht="12.75" customHeight="1">
      <c r="A23" s="4"/>
      <c r="B23" s="5"/>
      <c r="C23" s="4"/>
      <c r="D23" s="4"/>
      <c r="E23" s="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  <c r="S23" s="7"/>
      <c r="T23" s="7"/>
    </row>
    <row r="24" spans="1:20" ht="12.75" customHeight="1">
      <c r="A24" s="3">
        <v>1</v>
      </c>
      <c r="B24" s="5" t="s">
        <v>60</v>
      </c>
      <c r="C24" s="3" t="s">
        <v>8</v>
      </c>
      <c r="D24" s="4" t="s">
        <v>25</v>
      </c>
      <c r="E24" s="4" t="s">
        <v>21</v>
      </c>
      <c r="F24" s="6">
        <v>346</v>
      </c>
      <c r="G24" s="6">
        <v>337</v>
      </c>
      <c r="H24" s="6">
        <v>350</v>
      </c>
      <c r="I24" s="6">
        <v>345</v>
      </c>
      <c r="J24" s="6">
        <v>344</v>
      </c>
      <c r="K24" s="6">
        <v>343</v>
      </c>
      <c r="L24" s="6"/>
      <c r="M24" s="6">
        <v>330</v>
      </c>
      <c r="N24" s="6">
        <v>346</v>
      </c>
      <c r="O24" s="6">
        <v>351</v>
      </c>
      <c r="P24" s="6">
        <v>333</v>
      </c>
      <c r="Q24" s="6">
        <v>343</v>
      </c>
      <c r="R24" s="7">
        <f>SUM(F24:Q24)</f>
        <v>3768</v>
      </c>
      <c r="S24" s="7">
        <f>COUNT(F24:Q24)</f>
        <v>11</v>
      </c>
      <c r="T24" s="7">
        <f>R24-SMALL(F24:Q24,1)-SMALL(F24:Q24,2)-SMALL(F24:Q24,3)</f>
        <v>2768</v>
      </c>
    </row>
    <row r="25" spans="1:20" ht="12.75" customHeight="1">
      <c r="A25" s="3">
        <v>2</v>
      </c>
      <c r="B25" s="5" t="s">
        <v>107</v>
      </c>
      <c r="C25" s="3" t="s">
        <v>17</v>
      </c>
      <c r="D25" s="4" t="s">
        <v>25</v>
      </c>
      <c r="E25" s="4" t="s">
        <v>21</v>
      </c>
      <c r="F25" s="6">
        <v>326</v>
      </c>
      <c r="G25" s="6">
        <v>327</v>
      </c>
      <c r="H25" s="6">
        <v>325</v>
      </c>
      <c r="I25" s="6">
        <v>309</v>
      </c>
      <c r="J25" s="6">
        <v>302</v>
      </c>
      <c r="K25" s="6">
        <v>311</v>
      </c>
      <c r="L25" s="6">
        <v>326</v>
      </c>
      <c r="M25" s="6">
        <v>324</v>
      </c>
      <c r="N25" s="6">
        <v>320</v>
      </c>
      <c r="O25" s="6">
        <v>325</v>
      </c>
      <c r="P25" s="6">
        <v>323</v>
      </c>
      <c r="Q25" s="6">
        <v>336</v>
      </c>
      <c r="R25" s="7">
        <f>SUM(F25:Q25)</f>
        <v>3854</v>
      </c>
      <c r="S25" s="7">
        <f>COUNT(F25:Q25)</f>
        <v>12</v>
      </c>
      <c r="T25" s="7">
        <f>R25-SMALL(F25:Q25,1)-SMALL(F25:Q25,2)-SMALL(F25:Q25,3)-SMALL(F25:Q25,4)</f>
        <v>2612</v>
      </c>
    </row>
    <row r="26" spans="1:20" ht="12.75" customHeight="1">
      <c r="A26" s="3">
        <v>3</v>
      </c>
      <c r="B26" s="2" t="s">
        <v>65</v>
      </c>
      <c r="C26" s="3" t="s">
        <v>10</v>
      </c>
      <c r="D26" s="4" t="s">
        <v>25</v>
      </c>
      <c r="E26" s="4" t="s">
        <v>21</v>
      </c>
      <c r="F26" s="6"/>
      <c r="G26" s="6"/>
      <c r="H26" s="6">
        <v>303</v>
      </c>
      <c r="I26" s="6"/>
      <c r="J26" s="6">
        <v>326</v>
      </c>
      <c r="K26" s="6"/>
      <c r="L26" s="6"/>
      <c r="M26" s="6">
        <v>321</v>
      </c>
      <c r="N26" s="6"/>
      <c r="O26" s="6"/>
      <c r="P26" s="6"/>
      <c r="Q26" s="6">
        <v>314</v>
      </c>
      <c r="R26" s="7">
        <f>SUM(F26:Q26)</f>
        <v>1264</v>
      </c>
      <c r="S26" s="7">
        <f>COUNT(F26:Q26)</f>
        <v>4</v>
      </c>
      <c r="T26" s="7">
        <f>R26</f>
        <v>1264</v>
      </c>
    </row>
    <row r="27" spans="1:20" ht="12.75" customHeight="1">
      <c r="A27" s="3">
        <v>4</v>
      </c>
      <c r="B27" s="12" t="s">
        <v>75</v>
      </c>
      <c r="C27" s="4" t="s">
        <v>13</v>
      </c>
      <c r="D27" s="4" t="s">
        <v>25</v>
      </c>
      <c r="E27" s="11" t="s">
        <v>21</v>
      </c>
      <c r="F27" s="6"/>
      <c r="G27" s="6"/>
      <c r="H27" s="6"/>
      <c r="I27" s="6">
        <v>343</v>
      </c>
      <c r="J27" s="6">
        <v>337</v>
      </c>
      <c r="K27" s="6">
        <v>330</v>
      </c>
      <c r="L27" s="6"/>
      <c r="M27" s="6"/>
      <c r="N27" s="6"/>
      <c r="O27" s="6"/>
      <c r="P27" s="6"/>
      <c r="Q27" s="6"/>
      <c r="R27" s="7">
        <f>SUM(F27:Q27)</f>
        <v>1010</v>
      </c>
      <c r="S27" s="7">
        <f>COUNT(F27:Q27)</f>
        <v>3</v>
      </c>
      <c r="T27" s="7">
        <f>R27</f>
        <v>1010</v>
      </c>
    </row>
    <row r="28" spans="1:20" ht="12.75" customHeight="1">
      <c r="A28" s="4">
        <v>5</v>
      </c>
      <c r="B28" s="12" t="s">
        <v>182</v>
      </c>
      <c r="C28" s="4" t="s">
        <v>14</v>
      </c>
      <c r="D28" s="4" t="s">
        <v>25</v>
      </c>
      <c r="E28" s="4" t="s">
        <v>21</v>
      </c>
      <c r="F28" s="6"/>
      <c r="G28" s="6"/>
      <c r="H28" s="6">
        <v>282</v>
      </c>
      <c r="I28" s="6"/>
      <c r="J28" s="6">
        <v>296</v>
      </c>
      <c r="K28" s="6"/>
      <c r="L28" s="6"/>
      <c r="M28" s="6"/>
      <c r="N28" s="6"/>
      <c r="O28" s="6"/>
      <c r="P28" s="6"/>
      <c r="Q28" s="6"/>
      <c r="R28" s="7">
        <f>SUM(F28:Q28)</f>
        <v>578</v>
      </c>
      <c r="S28" s="7">
        <f>COUNT(F28:Q28)</f>
        <v>2</v>
      </c>
      <c r="T28" s="7">
        <f>R28</f>
        <v>578</v>
      </c>
    </row>
    <row r="29" spans="1:20" ht="12.75" customHeight="1">
      <c r="A29" s="3">
        <v>6</v>
      </c>
      <c r="B29" s="12" t="s">
        <v>63</v>
      </c>
      <c r="C29" s="3" t="s">
        <v>10</v>
      </c>
      <c r="D29" s="4" t="s">
        <v>25</v>
      </c>
      <c r="E29" s="4" t="s">
        <v>21</v>
      </c>
      <c r="F29" s="6"/>
      <c r="G29" s="6"/>
      <c r="H29" s="6"/>
      <c r="I29" s="6"/>
      <c r="J29" s="6">
        <v>350</v>
      </c>
      <c r="K29" s="6"/>
      <c r="L29" s="6"/>
      <c r="M29" s="6"/>
      <c r="N29" s="6"/>
      <c r="O29" s="6"/>
      <c r="P29" s="6"/>
      <c r="Q29" s="6"/>
      <c r="R29" s="7">
        <f>SUM(F29:Q29)</f>
        <v>350</v>
      </c>
      <c r="S29" s="7">
        <f>COUNT(F29:Q29)</f>
        <v>1</v>
      </c>
      <c r="T29" s="7">
        <f>R29</f>
        <v>350</v>
      </c>
    </row>
    <row r="30" spans="1:20" ht="12.75" customHeight="1">
      <c r="A30" s="3">
        <v>7</v>
      </c>
      <c r="B30" s="5" t="s">
        <v>79</v>
      </c>
      <c r="C30" s="4" t="s">
        <v>13</v>
      </c>
      <c r="D30" s="4" t="s">
        <v>25</v>
      </c>
      <c r="E30" s="11" t="s">
        <v>21</v>
      </c>
      <c r="F30" s="6"/>
      <c r="G30" s="6"/>
      <c r="H30" s="6"/>
      <c r="I30" s="6"/>
      <c r="J30" s="6"/>
      <c r="K30" s="6">
        <v>286</v>
      </c>
      <c r="L30" s="6"/>
      <c r="M30" s="6"/>
      <c r="N30" s="6"/>
      <c r="O30" s="6"/>
      <c r="P30" s="6"/>
      <c r="Q30" s="6"/>
      <c r="R30" s="7">
        <f>SUM(F30:Q30)</f>
        <v>286</v>
      </c>
      <c r="S30" s="7">
        <f>COUNT(F30:Q30)</f>
        <v>1</v>
      </c>
      <c r="T30" s="7">
        <f>R30</f>
        <v>286</v>
      </c>
    </row>
    <row r="31" spans="1:20" ht="12.75" customHeight="1">
      <c r="A31" s="3"/>
      <c r="B31" s="5"/>
      <c r="C31" s="4"/>
      <c r="D31" s="4"/>
      <c r="E31" s="11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7"/>
    </row>
    <row r="32" spans="1:20" ht="12.75" customHeight="1">
      <c r="A32" s="4">
        <v>1</v>
      </c>
      <c r="B32" s="13" t="s">
        <v>86</v>
      </c>
      <c r="C32" s="14" t="s">
        <v>15</v>
      </c>
      <c r="D32" s="15" t="s">
        <v>26</v>
      </c>
      <c r="E32" s="15" t="s">
        <v>23</v>
      </c>
      <c r="F32" s="6">
        <v>261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>
        <f>SUM(F32:Q32)</f>
        <v>261</v>
      </c>
      <c r="S32" s="7">
        <f>COUNT(F32:Q32)</f>
        <v>1</v>
      </c>
      <c r="T32" s="7">
        <f>R32</f>
        <v>261</v>
      </c>
    </row>
    <row r="33" spans="1:20" ht="12.75" customHeight="1">
      <c r="A33" s="4"/>
      <c r="B33" s="13"/>
      <c r="C33" s="14"/>
      <c r="D33" s="15"/>
      <c r="E33" s="1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</row>
    <row r="34" spans="1:20" ht="12.75" customHeight="1">
      <c r="A34" s="3">
        <v>1</v>
      </c>
      <c r="B34" s="2" t="s">
        <v>61</v>
      </c>
      <c r="C34" s="3" t="s">
        <v>9</v>
      </c>
      <c r="D34" s="4" t="s">
        <v>26</v>
      </c>
      <c r="E34" s="4" t="s">
        <v>21</v>
      </c>
      <c r="F34" s="6"/>
      <c r="G34" s="6"/>
      <c r="H34" s="6"/>
      <c r="I34" s="6">
        <v>299</v>
      </c>
      <c r="J34" s="6">
        <v>317</v>
      </c>
      <c r="K34" s="6"/>
      <c r="L34" s="6">
        <v>311</v>
      </c>
      <c r="M34" s="6">
        <v>319</v>
      </c>
      <c r="N34" s="6"/>
      <c r="O34" s="6">
        <v>329</v>
      </c>
      <c r="P34" s="6">
        <v>309</v>
      </c>
      <c r="Q34" s="6"/>
      <c r="R34" s="7">
        <f>SUM(F34:Q34)</f>
        <v>1884</v>
      </c>
      <c r="S34" s="7">
        <f>COUNT(F34:Q34)</f>
        <v>6</v>
      </c>
      <c r="T34" s="7">
        <f>R34</f>
        <v>1884</v>
      </c>
    </row>
    <row r="35" spans="1:20" ht="12.75" customHeight="1">
      <c r="A35" s="3"/>
      <c r="C35" s="3"/>
      <c r="D35" s="4"/>
      <c r="E35" s="4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</row>
    <row r="36" spans="1:20" ht="12.75" customHeight="1">
      <c r="A36" s="3">
        <v>1</v>
      </c>
      <c r="B36" s="5" t="s">
        <v>109</v>
      </c>
      <c r="C36" s="3" t="s">
        <v>17</v>
      </c>
      <c r="D36" s="4" t="s">
        <v>24</v>
      </c>
      <c r="E36" s="4" t="s">
        <v>23</v>
      </c>
      <c r="F36" s="6">
        <v>325</v>
      </c>
      <c r="G36" s="6">
        <v>326</v>
      </c>
      <c r="H36" s="6">
        <v>332</v>
      </c>
      <c r="I36" s="6">
        <v>323</v>
      </c>
      <c r="J36" s="6">
        <v>331</v>
      </c>
      <c r="K36" s="6">
        <v>324</v>
      </c>
      <c r="L36" s="6">
        <v>329</v>
      </c>
      <c r="M36" s="6">
        <v>330</v>
      </c>
      <c r="N36" s="6"/>
      <c r="O36" s="6">
        <v>328</v>
      </c>
      <c r="P36" s="6">
        <v>313</v>
      </c>
      <c r="Q36" s="6">
        <v>327</v>
      </c>
      <c r="R36" s="7">
        <f>SUM(F36:Q36)</f>
        <v>3588</v>
      </c>
      <c r="S36" s="7">
        <f>COUNT(F36:Q36)</f>
        <v>11</v>
      </c>
      <c r="T36" s="7">
        <f>R36-SMALL(F36:Q36,1)-SMALL(F36:Q36,2)-SMALL(F36:Q36,3)</f>
        <v>2628</v>
      </c>
    </row>
    <row r="37" spans="1:20" ht="12.75" customHeight="1">
      <c r="A37" s="3">
        <v>2</v>
      </c>
      <c r="B37" s="5" t="s">
        <v>110</v>
      </c>
      <c r="C37" s="3" t="s">
        <v>17</v>
      </c>
      <c r="D37" s="4" t="s">
        <v>24</v>
      </c>
      <c r="E37" s="4" t="s">
        <v>23</v>
      </c>
      <c r="F37" s="6">
        <v>316</v>
      </c>
      <c r="G37" s="6">
        <v>328</v>
      </c>
      <c r="H37" s="6">
        <v>319</v>
      </c>
      <c r="I37" s="6">
        <v>306</v>
      </c>
      <c r="J37" s="6">
        <v>307</v>
      </c>
      <c r="K37" s="6">
        <v>325</v>
      </c>
      <c r="L37" s="6">
        <v>329</v>
      </c>
      <c r="M37" s="6">
        <v>321</v>
      </c>
      <c r="N37" s="6"/>
      <c r="O37" s="6">
        <v>323</v>
      </c>
      <c r="P37" s="6">
        <v>324</v>
      </c>
      <c r="Q37" s="6">
        <v>329</v>
      </c>
      <c r="R37" s="7">
        <f>SUM(F37:Q37)</f>
        <v>3527</v>
      </c>
      <c r="S37" s="7">
        <f>COUNT(F37:Q37)</f>
        <v>11</v>
      </c>
      <c r="T37" s="7">
        <f>R37-SMALL(F37:Q37,1)-SMALL(F37:Q37,2)-SMALL(F37:Q37,3)</f>
        <v>2598</v>
      </c>
    </row>
    <row r="38" spans="1:20" ht="12.75" customHeight="1">
      <c r="A38" s="3">
        <v>3</v>
      </c>
      <c r="B38" s="5" t="s">
        <v>101</v>
      </c>
      <c r="C38" s="3" t="s">
        <v>16</v>
      </c>
      <c r="D38" s="4" t="s">
        <v>24</v>
      </c>
      <c r="E38" s="4" t="s">
        <v>23</v>
      </c>
      <c r="F38" s="6">
        <v>309</v>
      </c>
      <c r="G38" s="6">
        <v>313</v>
      </c>
      <c r="H38" s="6">
        <v>314</v>
      </c>
      <c r="I38" s="6">
        <v>319</v>
      </c>
      <c r="J38" s="6">
        <v>318</v>
      </c>
      <c r="K38" s="6">
        <v>310</v>
      </c>
      <c r="L38" s="6"/>
      <c r="M38" s="6"/>
      <c r="N38" s="6"/>
      <c r="O38" s="6">
        <v>318</v>
      </c>
      <c r="P38" s="6">
        <v>328</v>
      </c>
      <c r="Q38" s="6">
        <v>320</v>
      </c>
      <c r="R38" s="7">
        <f>SUM(F38:Q38)</f>
        <v>2849</v>
      </c>
      <c r="S38" s="7">
        <f>COUNT(F38:Q38)</f>
        <v>9</v>
      </c>
      <c r="T38" s="7">
        <f>R38-SMALL(F38:Q38,1)</f>
        <v>2540</v>
      </c>
    </row>
    <row r="39" spans="1:20" ht="12.75" customHeight="1">
      <c r="A39" s="3">
        <v>4</v>
      </c>
      <c r="B39" s="5" t="s">
        <v>96</v>
      </c>
      <c r="C39" s="3" t="s">
        <v>16</v>
      </c>
      <c r="D39" s="4" t="s">
        <v>24</v>
      </c>
      <c r="E39" s="4" t="s">
        <v>23</v>
      </c>
      <c r="F39" s="6">
        <v>298</v>
      </c>
      <c r="G39" s="6"/>
      <c r="H39" s="6">
        <v>315</v>
      </c>
      <c r="I39" s="6">
        <v>296</v>
      </c>
      <c r="J39" s="6">
        <v>307</v>
      </c>
      <c r="K39" s="6">
        <v>316</v>
      </c>
      <c r="L39" s="6">
        <v>299</v>
      </c>
      <c r="M39" s="6">
        <v>301</v>
      </c>
      <c r="N39" s="6">
        <v>312</v>
      </c>
      <c r="O39" s="6">
        <v>313</v>
      </c>
      <c r="P39" s="6">
        <v>295</v>
      </c>
      <c r="Q39" s="6">
        <v>320</v>
      </c>
      <c r="R39" s="7">
        <f>SUM(F39:Q39)</f>
        <v>3372</v>
      </c>
      <c r="S39" s="7">
        <f>COUNT(F39:Q39)</f>
        <v>11</v>
      </c>
      <c r="T39" s="7">
        <f>R39-SMALL(F39:Q39,1)-SMALL(F39:Q39,2)-SMALL(F39:Q39,3)</f>
        <v>2483</v>
      </c>
    </row>
    <row r="40" spans="1:20" ht="12.75" customHeight="1">
      <c r="A40" s="3">
        <v>5</v>
      </c>
      <c r="B40" s="8" t="s">
        <v>148</v>
      </c>
      <c r="C40" s="9" t="s">
        <v>2</v>
      </c>
      <c r="D40" s="4" t="s">
        <v>24</v>
      </c>
      <c r="E40" s="4" t="s">
        <v>23</v>
      </c>
      <c r="F40" s="6"/>
      <c r="G40" s="6"/>
      <c r="H40" s="6">
        <v>302</v>
      </c>
      <c r="I40" s="6">
        <v>290</v>
      </c>
      <c r="J40" s="6"/>
      <c r="K40" s="6">
        <v>304</v>
      </c>
      <c r="L40" s="6">
        <v>305</v>
      </c>
      <c r="M40" s="6">
        <v>309</v>
      </c>
      <c r="N40" s="6"/>
      <c r="O40" s="6">
        <v>315</v>
      </c>
      <c r="P40" s="6">
        <v>303</v>
      </c>
      <c r="Q40" s="6">
        <v>302</v>
      </c>
      <c r="R40" s="7">
        <f>SUM(F40:Q40)</f>
        <v>2430</v>
      </c>
      <c r="S40" s="7">
        <f>COUNT(F40:Q40)</f>
        <v>8</v>
      </c>
      <c r="T40" s="7">
        <f>R40</f>
        <v>2430</v>
      </c>
    </row>
    <row r="41" spans="1:20" ht="12.75" customHeight="1">
      <c r="A41" s="3">
        <v>6</v>
      </c>
      <c r="B41" s="8" t="s">
        <v>125</v>
      </c>
      <c r="C41" s="3" t="s">
        <v>118</v>
      </c>
      <c r="D41" s="4" t="s">
        <v>24</v>
      </c>
      <c r="E41" s="4" t="s">
        <v>23</v>
      </c>
      <c r="F41" s="6">
        <v>301</v>
      </c>
      <c r="G41" s="6">
        <v>301</v>
      </c>
      <c r="H41" s="6">
        <v>288</v>
      </c>
      <c r="I41" s="6">
        <v>287</v>
      </c>
      <c r="J41" s="6">
        <v>290</v>
      </c>
      <c r="K41" s="6">
        <v>317</v>
      </c>
      <c r="L41" s="6"/>
      <c r="M41" s="6">
        <v>297</v>
      </c>
      <c r="N41" s="6">
        <v>299</v>
      </c>
      <c r="O41" s="6">
        <v>308</v>
      </c>
      <c r="P41" s="6">
        <v>308</v>
      </c>
      <c r="Q41" s="6"/>
      <c r="R41" s="7">
        <f>SUM(F41:Q41)</f>
        <v>2996</v>
      </c>
      <c r="S41" s="7">
        <f>COUNT(F41:Q41)</f>
        <v>10</v>
      </c>
      <c r="T41" s="7">
        <f>R41-SMALL(F41:Q41,1)-SMALL(F41:Q41,2)</f>
        <v>2421</v>
      </c>
    </row>
    <row r="42" spans="1:20" ht="12.75" customHeight="1">
      <c r="A42" s="3">
        <v>7</v>
      </c>
      <c r="B42" s="5" t="s">
        <v>92</v>
      </c>
      <c r="C42" s="3" t="s">
        <v>16</v>
      </c>
      <c r="D42" s="4" t="s">
        <v>24</v>
      </c>
      <c r="E42" s="4" t="s">
        <v>23</v>
      </c>
      <c r="F42" s="6">
        <v>303</v>
      </c>
      <c r="G42" s="6">
        <v>298</v>
      </c>
      <c r="H42" s="6">
        <v>301</v>
      </c>
      <c r="I42" s="6"/>
      <c r="J42" s="6">
        <v>305</v>
      </c>
      <c r="K42" s="6"/>
      <c r="L42" s="6">
        <v>280</v>
      </c>
      <c r="M42" s="6">
        <v>310</v>
      </c>
      <c r="N42" s="6"/>
      <c r="O42" s="6">
        <v>307</v>
      </c>
      <c r="P42" s="6">
        <v>295</v>
      </c>
      <c r="Q42" s="6">
        <v>287</v>
      </c>
      <c r="R42" s="7">
        <f>SUM(F42:Q42)</f>
        <v>2686</v>
      </c>
      <c r="S42" s="7">
        <f>COUNT(F42:Q42)</f>
        <v>9</v>
      </c>
      <c r="T42" s="7">
        <f>R42-SMALL(F42:Q42,1)</f>
        <v>2406</v>
      </c>
    </row>
    <row r="43" spans="1:20" ht="12.75" customHeight="1">
      <c r="A43" s="3">
        <v>8</v>
      </c>
      <c r="B43" s="5" t="s">
        <v>97</v>
      </c>
      <c r="C43" s="3" t="s">
        <v>16</v>
      </c>
      <c r="D43" s="4" t="s">
        <v>24</v>
      </c>
      <c r="E43" s="4" t="s">
        <v>23</v>
      </c>
      <c r="F43" s="6">
        <v>291</v>
      </c>
      <c r="G43" s="6"/>
      <c r="H43" s="6">
        <v>312</v>
      </c>
      <c r="I43" s="6"/>
      <c r="J43" s="6">
        <v>306</v>
      </c>
      <c r="K43" s="6"/>
      <c r="L43" s="6">
        <v>288</v>
      </c>
      <c r="M43" s="6">
        <v>301</v>
      </c>
      <c r="N43" s="6"/>
      <c r="O43" s="6">
        <v>296</v>
      </c>
      <c r="P43" s="6">
        <v>316</v>
      </c>
      <c r="Q43" s="6">
        <v>281</v>
      </c>
      <c r="R43" s="7">
        <f>SUM(F43:Q43)</f>
        <v>2391</v>
      </c>
      <c r="S43" s="7">
        <f>COUNT(F43:Q43)</f>
        <v>8</v>
      </c>
      <c r="T43" s="7">
        <f>R43</f>
        <v>2391</v>
      </c>
    </row>
    <row r="44" spans="1:20" ht="12.75" customHeight="1">
      <c r="A44" s="3">
        <v>9</v>
      </c>
      <c r="B44" s="5" t="s">
        <v>91</v>
      </c>
      <c r="C44" s="3" t="s">
        <v>16</v>
      </c>
      <c r="D44" s="4" t="s">
        <v>24</v>
      </c>
      <c r="E44" s="4" t="s">
        <v>23</v>
      </c>
      <c r="F44" s="6">
        <v>250</v>
      </c>
      <c r="G44" s="6">
        <v>257</v>
      </c>
      <c r="H44" s="6">
        <v>303</v>
      </c>
      <c r="I44" s="6">
        <v>304</v>
      </c>
      <c r="J44" s="6">
        <v>312</v>
      </c>
      <c r="K44" s="6">
        <v>287</v>
      </c>
      <c r="L44" s="6">
        <v>288</v>
      </c>
      <c r="M44" s="6">
        <v>286</v>
      </c>
      <c r="N44" s="6">
        <v>306</v>
      </c>
      <c r="O44" s="6">
        <v>301</v>
      </c>
      <c r="P44" s="6"/>
      <c r="Q44" s="6">
        <v>287</v>
      </c>
      <c r="R44" s="7">
        <f>SUM(F44:Q44)</f>
        <v>3181</v>
      </c>
      <c r="S44" s="7">
        <f>COUNT(F44:Q44)</f>
        <v>11</v>
      </c>
      <c r="T44" s="7">
        <f>R44-SMALL(F44:Q44,1)-SMALL(F44:Q44,2)-SMALL(F44:Q44,3)</f>
        <v>2388</v>
      </c>
    </row>
    <row r="45" spans="1:20" ht="12.75" customHeight="1">
      <c r="A45" s="3">
        <v>10</v>
      </c>
      <c r="B45" s="5" t="s">
        <v>128</v>
      </c>
      <c r="C45" s="3" t="s">
        <v>11</v>
      </c>
      <c r="D45" s="4" t="s">
        <v>24</v>
      </c>
      <c r="E45" s="4" t="s">
        <v>23</v>
      </c>
      <c r="F45" s="6">
        <v>268</v>
      </c>
      <c r="G45" s="6"/>
      <c r="H45" s="6">
        <v>291</v>
      </c>
      <c r="I45" s="6">
        <v>288</v>
      </c>
      <c r="J45" s="6"/>
      <c r="K45" s="6">
        <v>271</v>
      </c>
      <c r="L45" s="6">
        <v>291</v>
      </c>
      <c r="M45" s="6"/>
      <c r="N45" s="6"/>
      <c r="O45" s="6">
        <v>263</v>
      </c>
      <c r="P45" s="6">
        <v>316</v>
      </c>
      <c r="Q45" s="6">
        <v>307</v>
      </c>
      <c r="R45" s="7">
        <f>SUM(F45:Q45)</f>
        <v>2295</v>
      </c>
      <c r="S45" s="7">
        <f>COUNT(F45:Q45)</f>
        <v>8</v>
      </c>
      <c r="T45" s="7">
        <f>R45</f>
        <v>2295</v>
      </c>
    </row>
    <row r="46" spans="1:20" ht="12.75" customHeight="1">
      <c r="A46" s="3">
        <v>11</v>
      </c>
      <c r="B46" s="5" t="s">
        <v>113</v>
      </c>
      <c r="C46" s="3" t="s">
        <v>17</v>
      </c>
      <c r="D46" s="4" t="s">
        <v>24</v>
      </c>
      <c r="E46" s="4" t="s">
        <v>23</v>
      </c>
      <c r="F46" s="6">
        <v>245</v>
      </c>
      <c r="G46" s="6">
        <v>241</v>
      </c>
      <c r="H46" s="6">
        <v>271</v>
      </c>
      <c r="I46" s="6">
        <v>298</v>
      </c>
      <c r="J46" s="6">
        <v>296</v>
      </c>
      <c r="K46" s="6">
        <v>289</v>
      </c>
      <c r="L46" s="6">
        <v>293</v>
      </c>
      <c r="M46" s="6">
        <v>296</v>
      </c>
      <c r="N46" s="6"/>
      <c r="O46" s="6"/>
      <c r="P46" s="6">
        <v>276</v>
      </c>
      <c r="Q46" s="6"/>
      <c r="R46" s="7">
        <f>SUM(F46:Q46)</f>
        <v>2505</v>
      </c>
      <c r="S46" s="7">
        <f>COUNT(F46:Q46)</f>
        <v>9</v>
      </c>
      <c r="T46" s="7">
        <f>R46-SMALL(F46:Q46,1)</f>
        <v>2264</v>
      </c>
    </row>
    <row r="47" spans="1:20" ht="12.75" customHeight="1">
      <c r="A47" s="3">
        <v>12</v>
      </c>
      <c r="B47" s="5" t="s">
        <v>44</v>
      </c>
      <c r="C47" s="4" t="s">
        <v>5</v>
      </c>
      <c r="D47" s="4" t="s">
        <v>24</v>
      </c>
      <c r="E47" s="4" t="s">
        <v>23</v>
      </c>
      <c r="F47" s="6">
        <v>265</v>
      </c>
      <c r="G47" s="6"/>
      <c r="H47" s="6">
        <v>269</v>
      </c>
      <c r="I47" s="6">
        <v>258</v>
      </c>
      <c r="J47" s="6">
        <v>262</v>
      </c>
      <c r="K47" s="6">
        <v>267</v>
      </c>
      <c r="L47" s="6">
        <v>248</v>
      </c>
      <c r="M47" s="6"/>
      <c r="N47" s="6"/>
      <c r="O47" s="6"/>
      <c r="P47" s="6"/>
      <c r="Q47" s="6">
        <v>246</v>
      </c>
      <c r="R47" s="7">
        <f>SUM(F47:Q47)</f>
        <v>1815</v>
      </c>
      <c r="S47" s="7">
        <f>COUNT(F47:Q47)</f>
        <v>7</v>
      </c>
      <c r="T47" s="7">
        <f>R47</f>
        <v>1815</v>
      </c>
    </row>
    <row r="48" spans="1:20" ht="12.75" customHeight="1">
      <c r="A48" s="3">
        <v>13</v>
      </c>
      <c r="B48" s="5" t="s">
        <v>94</v>
      </c>
      <c r="C48" s="3" t="s">
        <v>16</v>
      </c>
      <c r="D48" s="3" t="s">
        <v>24</v>
      </c>
      <c r="E48" s="3" t="s">
        <v>23</v>
      </c>
      <c r="F48" s="6"/>
      <c r="G48" s="6">
        <v>303</v>
      </c>
      <c r="H48" s="6">
        <v>295</v>
      </c>
      <c r="I48" s="6"/>
      <c r="J48" s="6"/>
      <c r="K48" s="6">
        <v>301</v>
      </c>
      <c r="L48" s="6">
        <v>281</v>
      </c>
      <c r="M48" s="6"/>
      <c r="N48" s="6"/>
      <c r="O48" s="6">
        <v>287</v>
      </c>
      <c r="P48" s="6"/>
      <c r="Q48" s="6">
        <v>292</v>
      </c>
      <c r="R48" s="7">
        <f>SUM(F48:Q48)</f>
        <v>1759</v>
      </c>
      <c r="S48" s="7">
        <f>COUNT(F48:Q48)</f>
        <v>6</v>
      </c>
      <c r="T48" s="7">
        <f>R48</f>
        <v>1759</v>
      </c>
    </row>
    <row r="49" spans="1:20" ht="12.75" customHeight="1">
      <c r="A49" s="3">
        <v>14</v>
      </c>
      <c r="B49" s="5" t="s">
        <v>34</v>
      </c>
      <c r="C49" s="4" t="s">
        <v>4</v>
      </c>
      <c r="D49" s="4" t="s">
        <v>24</v>
      </c>
      <c r="E49" s="4" t="s">
        <v>23</v>
      </c>
      <c r="F49" s="6"/>
      <c r="G49" s="6"/>
      <c r="H49" s="6"/>
      <c r="I49" s="6"/>
      <c r="J49" s="6"/>
      <c r="K49" s="6">
        <v>339</v>
      </c>
      <c r="L49" s="6">
        <v>347</v>
      </c>
      <c r="M49" s="6">
        <v>348</v>
      </c>
      <c r="N49" s="6">
        <v>342</v>
      </c>
      <c r="O49" s="6">
        <v>348</v>
      </c>
      <c r="P49" s="6"/>
      <c r="Q49" s="6"/>
      <c r="R49" s="7">
        <f>SUM(F49:Q49)</f>
        <v>1724</v>
      </c>
      <c r="S49" s="7">
        <f>COUNT(F49:Q49)</f>
        <v>5</v>
      </c>
      <c r="T49" s="7">
        <f>R49</f>
        <v>1724</v>
      </c>
    </row>
    <row r="50" spans="1:20" ht="12.75" customHeight="1">
      <c r="A50" s="3">
        <v>15</v>
      </c>
      <c r="B50" s="5" t="s">
        <v>95</v>
      </c>
      <c r="C50" s="3" t="s">
        <v>16</v>
      </c>
      <c r="D50" s="4" t="s">
        <v>24</v>
      </c>
      <c r="E50" s="4" t="s">
        <v>23</v>
      </c>
      <c r="F50" s="6">
        <v>225</v>
      </c>
      <c r="G50" s="6">
        <v>222</v>
      </c>
      <c r="H50" s="6">
        <v>202</v>
      </c>
      <c r="I50" s="6"/>
      <c r="J50" s="6">
        <v>178</v>
      </c>
      <c r="K50" s="6">
        <v>180</v>
      </c>
      <c r="L50" s="6">
        <v>187</v>
      </c>
      <c r="M50" s="6">
        <v>244</v>
      </c>
      <c r="N50" s="6"/>
      <c r="O50" s="6">
        <v>216</v>
      </c>
      <c r="P50" s="6">
        <v>199</v>
      </c>
      <c r="Q50" s="6">
        <v>206</v>
      </c>
      <c r="R50" s="7">
        <f>SUM(F50:Q50)</f>
        <v>2059</v>
      </c>
      <c r="S50" s="7">
        <f>COUNT(F50:Q50)</f>
        <v>10</v>
      </c>
      <c r="T50" s="7">
        <f>R50-SMALL(F50:Q50,1)-SMALL(F50:Q50,2)</f>
        <v>1701</v>
      </c>
    </row>
    <row r="51" spans="1:20" ht="12.75" customHeight="1">
      <c r="A51" s="3">
        <v>16</v>
      </c>
      <c r="B51" s="12" t="s">
        <v>54</v>
      </c>
      <c r="C51" s="4" t="s">
        <v>6</v>
      </c>
      <c r="D51" s="4" t="s">
        <v>24</v>
      </c>
      <c r="E51" s="4" t="s">
        <v>23</v>
      </c>
      <c r="F51" s="6">
        <v>308</v>
      </c>
      <c r="G51" s="6">
        <v>307</v>
      </c>
      <c r="H51" s="6">
        <v>292</v>
      </c>
      <c r="I51" s="6">
        <v>295</v>
      </c>
      <c r="J51" s="6">
        <v>316</v>
      </c>
      <c r="K51" s="6"/>
      <c r="L51" s="6"/>
      <c r="M51" s="6"/>
      <c r="N51" s="6"/>
      <c r="O51" s="6"/>
      <c r="P51" s="6"/>
      <c r="Q51" s="6"/>
      <c r="R51" s="7">
        <f>SUM(F51:Q51)</f>
        <v>1518</v>
      </c>
      <c r="S51" s="7">
        <f>COUNT(F51:Q51)</f>
        <v>5</v>
      </c>
      <c r="T51" s="7">
        <f>R51</f>
        <v>1518</v>
      </c>
    </row>
    <row r="52" spans="1:20" ht="12.75" customHeight="1">
      <c r="A52" s="3">
        <v>17</v>
      </c>
      <c r="B52" s="5" t="s">
        <v>123</v>
      </c>
      <c r="C52" s="3" t="s">
        <v>118</v>
      </c>
      <c r="D52" s="4" t="s">
        <v>24</v>
      </c>
      <c r="E52" s="4" t="s">
        <v>23</v>
      </c>
      <c r="F52" s="6">
        <v>314</v>
      </c>
      <c r="G52" s="6"/>
      <c r="H52" s="6">
        <v>310</v>
      </c>
      <c r="I52" s="6">
        <v>287</v>
      </c>
      <c r="J52" s="6">
        <v>276</v>
      </c>
      <c r="K52" s="6"/>
      <c r="L52" s="6"/>
      <c r="M52" s="6"/>
      <c r="N52" s="6"/>
      <c r="O52" s="6"/>
      <c r="P52" s="6"/>
      <c r="Q52" s="6"/>
      <c r="R52" s="7">
        <f>SUM(F52:Q52)</f>
        <v>1187</v>
      </c>
      <c r="S52" s="7">
        <f>COUNT(F52:Q52)</f>
        <v>4</v>
      </c>
      <c r="T52" s="7">
        <f>R52</f>
        <v>1187</v>
      </c>
    </row>
    <row r="53" spans="1:20" ht="12.75" customHeight="1">
      <c r="A53" s="3">
        <v>18</v>
      </c>
      <c r="B53" s="13" t="s">
        <v>129</v>
      </c>
      <c r="C53" s="14" t="s">
        <v>15</v>
      </c>
      <c r="D53" s="15" t="s">
        <v>24</v>
      </c>
      <c r="E53" s="15" t="s">
        <v>23</v>
      </c>
      <c r="F53" s="6">
        <v>253</v>
      </c>
      <c r="G53" s="6"/>
      <c r="H53" s="6"/>
      <c r="I53" s="6"/>
      <c r="J53" s="6"/>
      <c r="K53" s="6"/>
      <c r="L53" s="6">
        <v>222</v>
      </c>
      <c r="M53" s="6">
        <v>254</v>
      </c>
      <c r="N53" s="6"/>
      <c r="O53" s="6"/>
      <c r="P53" s="6"/>
      <c r="Q53" s="6">
        <v>228</v>
      </c>
      <c r="R53" s="7">
        <f>SUM(F53:Q53)</f>
        <v>957</v>
      </c>
      <c r="S53" s="7">
        <f>COUNT(F53:Q53)</f>
        <v>4</v>
      </c>
      <c r="T53" s="7">
        <f>R53</f>
        <v>957</v>
      </c>
    </row>
    <row r="54" spans="1:20" ht="12.75" customHeight="1">
      <c r="A54" s="3">
        <v>19</v>
      </c>
      <c r="B54" s="5" t="s">
        <v>102</v>
      </c>
      <c r="C54" s="3" t="s">
        <v>16</v>
      </c>
      <c r="D54" s="4" t="s">
        <v>24</v>
      </c>
      <c r="E54" s="4" t="s">
        <v>23</v>
      </c>
      <c r="F54" s="6"/>
      <c r="G54" s="6"/>
      <c r="H54" s="6"/>
      <c r="I54" s="6"/>
      <c r="J54" s="6"/>
      <c r="K54" s="6">
        <v>310</v>
      </c>
      <c r="L54" s="6"/>
      <c r="M54" s="6">
        <v>332</v>
      </c>
      <c r="N54" s="6">
        <v>303</v>
      </c>
      <c r="O54" s="6"/>
      <c r="P54" s="6"/>
      <c r="Q54" s="6"/>
      <c r="R54" s="7">
        <f>SUM(F54:Q54)</f>
        <v>945</v>
      </c>
      <c r="S54" s="7">
        <f>COUNT(F54:Q54)</f>
        <v>3</v>
      </c>
      <c r="T54" s="7">
        <f>R54</f>
        <v>945</v>
      </c>
    </row>
    <row r="55" spans="1:20" ht="12.75" customHeight="1">
      <c r="A55" s="3">
        <v>20</v>
      </c>
      <c r="B55" s="5" t="s">
        <v>153</v>
      </c>
      <c r="C55" s="4" t="s">
        <v>4</v>
      </c>
      <c r="D55" s="4" t="s">
        <v>24</v>
      </c>
      <c r="E55" s="4" t="s">
        <v>23</v>
      </c>
      <c r="F55" s="6"/>
      <c r="G55" s="6"/>
      <c r="H55" s="6"/>
      <c r="I55" s="6"/>
      <c r="J55" s="6"/>
      <c r="K55" s="6">
        <v>232</v>
      </c>
      <c r="L55" s="6"/>
      <c r="M55" s="6">
        <v>214</v>
      </c>
      <c r="N55" s="6"/>
      <c r="O55" s="6">
        <v>217</v>
      </c>
      <c r="P55" s="6"/>
      <c r="Q55" s="6"/>
      <c r="R55" s="7">
        <f>SUM(F55:Q55)</f>
        <v>663</v>
      </c>
      <c r="S55" s="7">
        <f>COUNT(F55:Q55)</f>
        <v>3</v>
      </c>
      <c r="T55" s="7">
        <f>R55</f>
        <v>663</v>
      </c>
    </row>
    <row r="56" spans="1:20" ht="12.75" customHeight="1">
      <c r="A56" s="3">
        <v>21</v>
      </c>
      <c r="B56" s="16" t="s">
        <v>77</v>
      </c>
      <c r="C56" s="4" t="s">
        <v>13</v>
      </c>
      <c r="D56" s="4" t="s">
        <v>24</v>
      </c>
      <c r="E56" s="11" t="s">
        <v>23</v>
      </c>
      <c r="F56" s="6">
        <v>270</v>
      </c>
      <c r="G56" s="6"/>
      <c r="H56" s="6"/>
      <c r="I56" s="6">
        <v>295</v>
      </c>
      <c r="J56" s="6"/>
      <c r="K56" s="6"/>
      <c r="L56" s="6"/>
      <c r="M56" s="6"/>
      <c r="N56" s="6"/>
      <c r="O56" s="6"/>
      <c r="P56" s="6"/>
      <c r="Q56" s="6"/>
      <c r="R56" s="7">
        <f>SUM(F56:Q56)</f>
        <v>565</v>
      </c>
      <c r="S56" s="7">
        <f>COUNT(F56:Q56)</f>
        <v>2</v>
      </c>
      <c r="T56" s="7">
        <f>R56</f>
        <v>565</v>
      </c>
    </row>
    <row r="57" spans="1:20" ht="12.75" customHeight="1">
      <c r="A57" s="3">
        <v>22</v>
      </c>
      <c r="B57" s="13" t="s">
        <v>178</v>
      </c>
      <c r="C57" s="14" t="s">
        <v>15</v>
      </c>
      <c r="D57" s="15" t="s">
        <v>24</v>
      </c>
      <c r="E57" s="15" t="s">
        <v>23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>
        <v>282</v>
      </c>
      <c r="Q57" s="6">
        <v>233</v>
      </c>
      <c r="R57" s="7">
        <f>SUM(F57:Q57)</f>
        <v>515</v>
      </c>
      <c r="S57" s="7">
        <f>COUNT(F57:Q57)</f>
        <v>2</v>
      </c>
      <c r="T57" s="7">
        <f>R57</f>
        <v>515</v>
      </c>
    </row>
    <row r="58" spans="1:20" ht="12.75" customHeight="1">
      <c r="A58" s="3">
        <v>23</v>
      </c>
      <c r="B58" s="5" t="s">
        <v>150</v>
      </c>
      <c r="C58" s="3" t="s">
        <v>17</v>
      </c>
      <c r="D58" s="4" t="s">
        <v>24</v>
      </c>
      <c r="E58" s="4" t="s">
        <v>23</v>
      </c>
      <c r="F58" s="6"/>
      <c r="G58" s="6"/>
      <c r="H58" s="6"/>
      <c r="I58" s="6">
        <v>170</v>
      </c>
      <c r="J58" s="6"/>
      <c r="K58" s="6"/>
      <c r="L58" s="6"/>
      <c r="M58" s="6">
        <v>174</v>
      </c>
      <c r="N58" s="6"/>
      <c r="O58" s="6"/>
      <c r="P58" s="6"/>
      <c r="Q58" s="6"/>
      <c r="R58" s="7">
        <f>SUM(F58:Q58)</f>
        <v>344</v>
      </c>
      <c r="S58" s="7">
        <f>COUNT(F58:Q58)</f>
        <v>2</v>
      </c>
      <c r="T58" s="7">
        <f>R58</f>
        <v>344</v>
      </c>
    </row>
    <row r="59" spans="1:20" ht="12.75" customHeight="1">
      <c r="A59" s="3">
        <v>24</v>
      </c>
      <c r="B59" s="5" t="s">
        <v>163</v>
      </c>
      <c r="C59" s="4" t="s">
        <v>4</v>
      </c>
      <c r="D59" s="4" t="s">
        <v>24</v>
      </c>
      <c r="E59" s="4" t="s">
        <v>23</v>
      </c>
      <c r="F59" s="6"/>
      <c r="G59" s="6"/>
      <c r="H59" s="6"/>
      <c r="I59" s="6"/>
      <c r="J59" s="6"/>
      <c r="K59" s="6"/>
      <c r="L59" s="6"/>
      <c r="M59" s="6"/>
      <c r="N59" s="6"/>
      <c r="O59" s="6">
        <v>339</v>
      </c>
      <c r="P59" s="6"/>
      <c r="Q59" s="6"/>
      <c r="R59" s="7">
        <f>SUM(F59:Q59)</f>
        <v>339</v>
      </c>
      <c r="S59" s="7">
        <f>COUNT(F59:Q59)</f>
        <v>1</v>
      </c>
      <c r="T59" s="7">
        <f>R59</f>
        <v>339</v>
      </c>
    </row>
    <row r="60" spans="1:20" ht="12.75" customHeight="1">
      <c r="A60" s="3">
        <v>25</v>
      </c>
      <c r="B60" s="5" t="s">
        <v>164</v>
      </c>
      <c r="C60" s="4" t="s">
        <v>4</v>
      </c>
      <c r="D60" s="4" t="s">
        <v>24</v>
      </c>
      <c r="E60" s="4" t="s">
        <v>23</v>
      </c>
      <c r="F60" s="6"/>
      <c r="G60" s="6"/>
      <c r="H60" s="6"/>
      <c r="I60" s="6"/>
      <c r="J60" s="6"/>
      <c r="K60" s="6"/>
      <c r="L60" s="6"/>
      <c r="M60" s="6"/>
      <c r="N60" s="6"/>
      <c r="O60" s="6">
        <v>334</v>
      </c>
      <c r="P60" s="6"/>
      <c r="Q60" s="6"/>
      <c r="R60" s="7">
        <f>SUM(F60:Q60)</f>
        <v>334</v>
      </c>
      <c r="S60" s="7">
        <f>COUNT(F60:Q60)</f>
        <v>1</v>
      </c>
      <c r="T60" s="7">
        <f>R60</f>
        <v>334</v>
      </c>
    </row>
    <row r="61" spans="1:20" ht="12.75" customHeight="1">
      <c r="A61" s="3">
        <v>26</v>
      </c>
      <c r="B61" s="8" t="s">
        <v>165</v>
      </c>
      <c r="C61" s="9" t="s">
        <v>2</v>
      </c>
      <c r="D61" s="4" t="s">
        <v>24</v>
      </c>
      <c r="E61" s="4" t="s">
        <v>23</v>
      </c>
      <c r="F61" s="6"/>
      <c r="G61" s="6"/>
      <c r="H61" s="6"/>
      <c r="I61" s="6"/>
      <c r="J61" s="6"/>
      <c r="K61" s="6"/>
      <c r="L61" s="6"/>
      <c r="M61" s="6"/>
      <c r="N61" s="6"/>
      <c r="O61" s="6">
        <v>326</v>
      </c>
      <c r="P61" s="6"/>
      <c r="Q61" s="6"/>
      <c r="R61" s="7">
        <f>SUM(F61:Q61)</f>
        <v>326</v>
      </c>
      <c r="S61" s="7">
        <f>COUNT(F61:Q61)</f>
        <v>1</v>
      </c>
      <c r="T61" s="7">
        <f>R61</f>
        <v>326</v>
      </c>
    </row>
    <row r="62" spans="1:20" ht="12.75" customHeight="1">
      <c r="A62" s="3">
        <v>27</v>
      </c>
      <c r="B62" s="5" t="s">
        <v>166</v>
      </c>
      <c r="C62" s="4" t="s">
        <v>4</v>
      </c>
      <c r="D62" s="4" t="s">
        <v>24</v>
      </c>
      <c r="E62" s="4" t="s">
        <v>23</v>
      </c>
      <c r="F62" s="6"/>
      <c r="G62" s="6"/>
      <c r="H62" s="6"/>
      <c r="I62" s="6"/>
      <c r="J62" s="6"/>
      <c r="K62" s="6"/>
      <c r="L62" s="6"/>
      <c r="M62" s="6"/>
      <c r="N62" s="6"/>
      <c r="O62" s="6">
        <v>314</v>
      </c>
      <c r="P62" s="6"/>
      <c r="Q62" s="6"/>
      <c r="R62" s="7">
        <f>SUM(F62:Q62)</f>
        <v>314</v>
      </c>
      <c r="S62" s="7">
        <f>COUNT(F62:Q62)</f>
        <v>1</v>
      </c>
      <c r="T62" s="7">
        <f>R62</f>
        <v>314</v>
      </c>
    </row>
    <row r="63" spans="1:20" ht="12.75" customHeight="1">
      <c r="A63" s="3">
        <v>28</v>
      </c>
      <c r="B63" s="8" t="s">
        <v>167</v>
      </c>
      <c r="C63" s="9" t="s">
        <v>2</v>
      </c>
      <c r="D63" s="4" t="s">
        <v>24</v>
      </c>
      <c r="E63" s="4" t="s">
        <v>23</v>
      </c>
      <c r="F63" s="6"/>
      <c r="G63" s="6"/>
      <c r="H63" s="6"/>
      <c r="I63" s="6"/>
      <c r="J63" s="6"/>
      <c r="K63" s="6"/>
      <c r="L63" s="6"/>
      <c r="M63" s="6"/>
      <c r="N63" s="6"/>
      <c r="O63" s="6">
        <v>294</v>
      </c>
      <c r="P63" s="6"/>
      <c r="Q63" s="6"/>
      <c r="R63" s="7">
        <f>SUM(F63:Q63)</f>
        <v>294</v>
      </c>
      <c r="S63" s="7">
        <f>COUNT(F63:Q63)</f>
        <v>1</v>
      </c>
      <c r="T63" s="7">
        <f>R63</f>
        <v>294</v>
      </c>
    </row>
    <row r="64" spans="1:20" ht="12.75" customHeight="1">
      <c r="A64" s="3">
        <v>29</v>
      </c>
      <c r="B64" s="5" t="s">
        <v>49</v>
      </c>
      <c r="C64" s="4" t="s">
        <v>5</v>
      </c>
      <c r="D64" s="4" t="s">
        <v>24</v>
      </c>
      <c r="E64" s="4" t="s">
        <v>23</v>
      </c>
      <c r="F64" s="6">
        <v>278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7">
        <f>SUM(F64:Q64)</f>
        <v>278</v>
      </c>
      <c r="S64" s="7">
        <f>COUNT(F64:Q64)</f>
        <v>1</v>
      </c>
      <c r="T64" s="7">
        <f>R64</f>
        <v>278</v>
      </c>
    </row>
    <row r="65" spans="1:20" ht="12.75" customHeight="1">
      <c r="A65" s="3"/>
      <c r="B65" s="5"/>
      <c r="C65" s="4"/>
      <c r="D65" s="4"/>
      <c r="E65" s="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7"/>
      <c r="S65" s="7"/>
      <c r="T65" s="7"/>
    </row>
    <row r="66" spans="1:20" ht="12.75" customHeight="1">
      <c r="A66" s="4">
        <v>1</v>
      </c>
      <c r="B66" s="8" t="s">
        <v>29</v>
      </c>
      <c r="C66" s="9" t="s">
        <v>2</v>
      </c>
      <c r="D66" s="4" t="s">
        <v>24</v>
      </c>
      <c r="E66" s="4" t="s">
        <v>21</v>
      </c>
      <c r="F66" s="6">
        <v>340</v>
      </c>
      <c r="G66" s="6">
        <v>348</v>
      </c>
      <c r="H66" s="6"/>
      <c r="I66" s="6">
        <v>344</v>
      </c>
      <c r="J66" s="6">
        <v>343</v>
      </c>
      <c r="K66" s="6">
        <v>344</v>
      </c>
      <c r="L66" s="6">
        <v>348</v>
      </c>
      <c r="M66" s="6">
        <v>346</v>
      </c>
      <c r="N66" s="6"/>
      <c r="O66" s="6">
        <v>347</v>
      </c>
      <c r="P66" s="6">
        <v>347</v>
      </c>
      <c r="Q66" s="6">
        <v>349</v>
      </c>
      <c r="R66" s="7">
        <f>SUM(F66:Q66)</f>
        <v>3456</v>
      </c>
      <c r="S66" s="7">
        <f>COUNT(F66:Q66)</f>
        <v>10</v>
      </c>
      <c r="T66" s="7">
        <f>R66-SMALL(F66:Q66,1)-SMALL(F66:Q66,2)</f>
        <v>2773</v>
      </c>
    </row>
    <row r="67" spans="1:20" ht="12.75" customHeight="1">
      <c r="A67" s="3">
        <v>2</v>
      </c>
      <c r="B67" s="12" t="s">
        <v>78</v>
      </c>
      <c r="C67" s="3" t="s">
        <v>17</v>
      </c>
      <c r="D67" s="4" t="s">
        <v>24</v>
      </c>
      <c r="E67" s="11" t="s">
        <v>21</v>
      </c>
      <c r="F67" s="6"/>
      <c r="G67" s="6">
        <v>341</v>
      </c>
      <c r="H67" s="6">
        <v>345</v>
      </c>
      <c r="I67" s="6"/>
      <c r="J67" s="6">
        <v>344</v>
      </c>
      <c r="K67" s="6">
        <v>347</v>
      </c>
      <c r="L67" s="6">
        <v>347</v>
      </c>
      <c r="M67" s="6"/>
      <c r="N67" s="6"/>
      <c r="O67" s="6">
        <v>336</v>
      </c>
      <c r="P67" s="6">
        <v>345</v>
      </c>
      <c r="Q67" s="6">
        <v>342</v>
      </c>
      <c r="R67" s="7">
        <f>SUM(F67:Q67)</f>
        <v>2747</v>
      </c>
      <c r="S67" s="7">
        <f>COUNT(F67:Q67)</f>
        <v>8</v>
      </c>
      <c r="T67" s="7">
        <f>R67</f>
        <v>2747</v>
      </c>
    </row>
    <row r="68" spans="1:20" ht="12.75" customHeight="1">
      <c r="A68" s="4">
        <v>3</v>
      </c>
      <c r="B68" s="17" t="s">
        <v>73</v>
      </c>
      <c r="C68" s="11" t="s">
        <v>12</v>
      </c>
      <c r="D68" s="18" t="s">
        <v>24</v>
      </c>
      <c r="E68" s="19" t="s">
        <v>21</v>
      </c>
      <c r="F68" s="6">
        <v>321</v>
      </c>
      <c r="G68" s="6">
        <v>329</v>
      </c>
      <c r="H68" s="6">
        <v>330</v>
      </c>
      <c r="I68" s="6">
        <v>324</v>
      </c>
      <c r="J68" s="6">
        <v>332</v>
      </c>
      <c r="K68" s="6">
        <v>333</v>
      </c>
      <c r="L68" s="6"/>
      <c r="M68" s="6">
        <v>340</v>
      </c>
      <c r="N68" s="6"/>
      <c r="O68" s="6">
        <v>334</v>
      </c>
      <c r="P68" s="6">
        <v>332</v>
      </c>
      <c r="Q68" s="6">
        <v>341</v>
      </c>
      <c r="R68" s="7">
        <f>SUM(F68:Q68)</f>
        <v>3316</v>
      </c>
      <c r="S68" s="7">
        <f>COUNT(F68:Q68)</f>
        <v>10</v>
      </c>
      <c r="T68" s="7">
        <f>R68-SMALL(F68:Q68,1)-SMALL(F68:Q68,2)</f>
        <v>2671</v>
      </c>
    </row>
    <row r="69" spans="1:20" ht="12.75" customHeight="1">
      <c r="A69" s="3">
        <v>4</v>
      </c>
      <c r="B69" s="5" t="s">
        <v>74</v>
      </c>
      <c r="C69" s="3" t="s">
        <v>17</v>
      </c>
      <c r="D69" s="4" t="s">
        <v>24</v>
      </c>
      <c r="E69" s="11" t="s">
        <v>21</v>
      </c>
      <c r="F69" s="6"/>
      <c r="G69" s="6"/>
      <c r="H69" s="6">
        <v>332</v>
      </c>
      <c r="I69" s="6">
        <v>333</v>
      </c>
      <c r="J69" s="6">
        <v>327</v>
      </c>
      <c r="K69" s="6">
        <v>332</v>
      </c>
      <c r="L69" s="6"/>
      <c r="M69" s="6">
        <v>341</v>
      </c>
      <c r="N69" s="6"/>
      <c r="O69" s="6">
        <v>330</v>
      </c>
      <c r="P69" s="6">
        <v>340</v>
      </c>
      <c r="Q69" s="6">
        <v>335</v>
      </c>
      <c r="R69" s="7">
        <f>SUM(F69:Q69)</f>
        <v>2670</v>
      </c>
      <c r="S69" s="7">
        <f>COUNT(F69:Q69)</f>
        <v>8</v>
      </c>
      <c r="T69" s="7">
        <f>R69</f>
        <v>2670</v>
      </c>
    </row>
    <row r="70" spans="1:20" ht="12.75" customHeight="1">
      <c r="A70" s="4">
        <v>5</v>
      </c>
      <c r="B70" s="12" t="s">
        <v>72</v>
      </c>
      <c r="C70" s="11" t="s">
        <v>12</v>
      </c>
      <c r="D70" s="4" t="s">
        <v>24</v>
      </c>
      <c r="E70" s="11" t="s">
        <v>21</v>
      </c>
      <c r="F70" s="6">
        <v>316</v>
      </c>
      <c r="G70" s="6">
        <v>334</v>
      </c>
      <c r="H70" s="6">
        <v>341</v>
      </c>
      <c r="I70" s="6">
        <v>330</v>
      </c>
      <c r="J70" s="6">
        <v>348</v>
      </c>
      <c r="K70" s="6"/>
      <c r="L70" s="6">
        <v>324</v>
      </c>
      <c r="M70" s="6">
        <v>316</v>
      </c>
      <c r="N70" s="6">
        <v>324</v>
      </c>
      <c r="O70" s="6">
        <v>319</v>
      </c>
      <c r="P70" s="6">
        <v>330</v>
      </c>
      <c r="Q70" s="6">
        <v>336</v>
      </c>
      <c r="R70" s="7">
        <f>SUM(F70:Q70)</f>
        <v>3618</v>
      </c>
      <c r="S70" s="7">
        <f>COUNT(F70:Q70)</f>
        <v>11</v>
      </c>
      <c r="T70" s="7">
        <f>R70-SMALL(F70:Q70,1)-SMALL(F70:Q70,2)-SMALL(F70:Q70,3)</f>
        <v>2667</v>
      </c>
    </row>
    <row r="71" spans="1:20" ht="12.75" customHeight="1">
      <c r="A71" s="3">
        <v>6</v>
      </c>
      <c r="B71" s="5" t="s">
        <v>36</v>
      </c>
      <c r="C71" s="4" t="s">
        <v>4</v>
      </c>
      <c r="D71" s="4" t="s">
        <v>24</v>
      </c>
      <c r="E71" s="4" t="s">
        <v>21</v>
      </c>
      <c r="F71" s="6"/>
      <c r="G71" s="6">
        <v>353</v>
      </c>
      <c r="H71" s="6">
        <v>356</v>
      </c>
      <c r="I71" s="6">
        <v>353</v>
      </c>
      <c r="J71" s="6">
        <v>353</v>
      </c>
      <c r="K71" s="6">
        <v>358</v>
      </c>
      <c r="L71" s="6"/>
      <c r="M71" s="6"/>
      <c r="N71" s="6">
        <v>356</v>
      </c>
      <c r="O71" s="6">
        <v>354</v>
      </c>
      <c r="P71" s="6"/>
      <c r="Q71" s="6"/>
      <c r="R71" s="7">
        <f>SUM(F71:Q71)</f>
        <v>2483</v>
      </c>
      <c r="S71" s="7">
        <f>COUNT(F71:Q71)</f>
        <v>7</v>
      </c>
      <c r="T71" s="7">
        <f>R71</f>
        <v>2483</v>
      </c>
    </row>
    <row r="72" spans="1:20" ht="12.75" customHeight="1">
      <c r="A72" s="4">
        <v>7</v>
      </c>
      <c r="B72" s="10" t="s">
        <v>69</v>
      </c>
      <c r="C72" s="11" t="s">
        <v>12</v>
      </c>
      <c r="D72" s="4" t="s">
        <v>24</v>
      </c>
      <c r="E72" s="11" t="s">
        <v>21</v>
      </c>
      <c r="F72" s="6">
        <v>244</v>
      </c>
      <c r="G72" s="6">
        <v>176</v>
      </c>
      <c r="H72" s="6">
        <v>262</v>
      </c>
      <c r="I72" s="6">
        <v>246</v>
      </c>
      <c r="J72" s="6">
        <v>287</v>
      </c>
      <c r="K72" s="6">
        <v>247</v>
      </c>
      <c r="L72" s="6">
        <v>215</v>
      </c>
      <c r="M72" s="6">
        <v>252</v>
      </c>
      <c r="N72" s="6">
        <v>252</v>
      </c>
      <c r="O72" s="6">
        <v>260</v>
      </c>
      <c r="P72" s="6">
        <v>279</v>
      </c>
      <c r="Q72" s="6">
        <v>272</v>
      </c>
      <c r="R72" s="7">
        <f>SUM(F72:Q72)</f>
        <v>2992</v>
      </c>
      <c r="S72" s="7">
        <f>COUNT(F72:Q72)</f>
        <v>12</v>
      </c>
      <c r="T72" s="7">
        <f>R72-SMALL(F72:Q72,1)-SMALL(F72:Q72,2)-SMALL(F72:Q72,3)-SMALL(F72:Q72,4)</f>
        <v>2111</v>
      </c>
    </row>
    <row r="73" spans="1:20" ht="12.75" customHeight="1">
      <c r="A73" s="3">
        <v>8</v>
      </c>
      <c r="B73" s="8" t="s">
        <v>126</v>
      </c>
      <c r="C73" s="3" t="s">
        <v>118</v>
      </c>
      <c r="D73" s="4" t="s">
        <v>24</v>
      </c>
      <c r="E73" s="4" t="s">
        <v>21</v>
      </c>
      <c r="F73" s="6">
        <v>313</v>
      </c>
      <c r="G73" s="6"/>
      <c r="H73" s="6"/>
      <c r="I73" s="6">
        <v>318</v>
      </c>
      <c r="J73" s="6">
        <v>320</v>
      </c>
      <c r="K73" s="6">
        <v>335</v>
      </c>
      <c r="L73" s="6"/>
      <c r="M73" s="6"/>
      <c r="N73" s="6"/>
      <c r="O73" s="6">
        <v>320</v>
      </c>
      <c r="P73" s="6"/>
      <c r="Q73" s="6"/>
      <c r="R73" s="7">
        <f>SUM(F73:Q73)</f>
        <v>1606</v>
      </c>
      <c r="S73" s="7">
        <f>COUNT(F73:Q73)</f>
        <v>5</v>
      </c>
      <c r="T73" s="7">
        <f>R73</f>
        <v>1606</v>
      </c>
    </row>
    <row r="74" spans="1:20" ht="12.75" customHeight="1">
      <c r="A74" s="4">
        <v>9</v>
      </c>
      <c r="B74" s="2" t="s">
        <v>64</v>
      </c>
      <c r="C74" s="3" t="s">
        <v>10</v>
      </c>
      <c r="D74" s="4" t="s">
        <v>24</v>
      </c>
      <c r="E74" s="4" t="s">
        <v>21</v>
      </c>
      <c r="F74" s="6"/>
      <c r="G74" s="6"/>
      <c r="H74" s="6"/>
      <c r="I74" s="6"/>
      <c r="J74" s="6">
        <v>349</v>
      </c>
      <c r="K74" s="6"/>
      <c r="L74" s="6"/>
      <c r="M74" s="6">
        <v>355</v>
      </c>
      <c r="N74" s="6"/>
      <c r="O74" s="6"/>
      <c r="P74" s="6"/>
      <c r="Q74" s="6">
        <v>354</v>
      </c>
      <c r="R74" s="7">
        <f>SUM(F74:Q74)</f>
        <v>1058</v>
      </c>
      <c r="S74" s="7">
        <f>COUNT(F74:Q74)</f>
        <v>3</v>
      </c>
      <c r="T74" s="7">
        <f>R74</f>
        <v>1058</v>
      </c>
    </row>
    <row r="75" spans="1:20" ht="12.75" customHeight="1">
      <c r="A75" s="3">
        <v>10</v>
      </c>
      <c r="B75" s="12" t="s">
        <v>130</v>
      </c>
      <c r="C75" s="4" t="s">
        <v>14</v>
      </c>
      <c r="D75" s="4" t="s">
        <v>24</v>
      </c>
      <c r="E75" s="4" t="s">
        <v>21</v>
      </c>
      <c r="F75" s="6"/>
      <c r="G75" s="6"/>
      <c r="H75" s="6">
        <v>342</v>
      </c>
      <c r="I75" s="6"/>
      <c r="J75" s="6">
        <v>346</v>
      </c>
      <c r="K75" s="6"/>
      <c r="L75" s="6"/>
      <c r="M75" s="6"/>
      <c r="N75" s="6"/>
      <c r="O75" s="6"/>
      <c r="P75" s="6"/>
      <c r="Q75" s="6"/>
      <c r="R75" s="7">
        <f>SUM(F75:Q75)</f>
        <v>688</v>
      </c>
      <c r="S75" s="7">
        <f>COUNT(F75:Q75)</f>
        <v>2</v>
      </c>
      <c r="T75" s="7">
        <f>R75</f>
        <v>688</v>
      </c>
    </row>
    <row r="76" spans="1:20" ht="12.75" customHeight="1">
      <c r="A76" s="4">
        <v>11</v>
      </c>
      <c r="B76" s="12" t="s">
        <v>39</v>
      </c>
      <c r="C76" s="4" t="s">
        <v>4</v>
      </c>
      <c r="D76" s="4" t="s">
        <v>24</v>
      </c>
      <c r="E76" s="4" t="s">
        <v>21</v>
      </c>
      <c r="F76" s="6"/>
      <c r="G76" s="6"/>
      <c r="H76" s="6"/>
      <c r="I76" s="6"/>
      <c r="J76" s="6"/>
      <c r="K76" s="6">
        <v>357</v>
      </c>
      <c r="L76" s="6"/>
      <c r="M76" s="6"/>
      <c r="N76" s="6"/>
      <c r="O76" s="6"/>
      <c r="P76" s="6"/>
      <c r="Q76" s="6"/>
      <c r="R76" s="7">
        <f>SUM(F76:Q76)</f>
        <v>357</v>
      </c>
      <c r="S76" s="7">
        <f>COUNT(F76:Q76)</f>
        <v>1</v>
      </c>
      <c r="T76" s="7">
        <f>R76</f>
        <v>357</v>
      </c>
    </row>
    <row r="77" spans="1:20" ht="12.75" customHeight="1">
      <c r="A77" s="3">
        <v>12</v>
      </c>
      <c r="B77" s="5" t="s">
        <v>156</v>
      </c>
      <c r="C77" s="3" t="s">
        <v>155</v>
      </c>
      <c r="D77" s="4" t="s">
        <v>24</v>
      </c>
      <c r="E77" s="4" t="s">
        <v>21</v>
      </c>
      <c r="F77" s="6"/>
      <c r="G77" s="6"/>
      <c r="H77" s="6"/>
      <c r="I77" s="6"/>
      <c r="J77" s="6"/>
      <c r="K77" s="6">
        <v>356</v>
      </c>
      <c r="L77" s="6"/>
      <c r="M77" s="6"/>
      <c r="N77" s="6"/>
      <c r="O77" s="6"/>
      <c r="P77" s="6"/>
      <c r="Q77" s="6"/>
      <c r="R77" s="7">
        <f>SUM(F77:Q77)</f>
        <v>356</v>
      </c>
      <c r="S77" s="7">
        <f>COUNT(F77:Q77)</f>
        <v>1</v>
      </c>
      <c r="T77" s="7">
        <f>R77</f>
        <v>356</v>
      </c>
    </row>
    <row r="78" spans="1:20" ht="12.75" customHeight="1">
      <c r="A78" s="4">
        <v>13</v>
      </c>
      <c r="B78" s="5" t="s">
        <v>154</v>
      </c>
      <c r="C78" s="3" t="s">
        <v>155</v>
      </c>
      <c r="D78" s="4" t="s">
        <v>24</v>
      </c>
      <c r="E78" s="4" t="s">
        <v>21</v>
      </c>
      <c r="F78" s="6"/>
      <c r="G78" s="6"/>
      <c r="H78" s="6"/>
      <c r="I78" s="6"/>
      <c r="J78" s="6"/>
      <c r="K78" s="6">
        <v>343</v>
      </c>
      <c r="L78" s="6"/>
      <c r="M78" s="6"/>
      <c r="N78" s="6"/>
      <c r="O78" s="6"/>
      <c r="P78" s="6"/>
      <c r="Q78" s="6"/>
      <c r="R78" s="7">
        <f>SUM(F78:Q78)</f>
        <v>343</v>
      </c>
      <c r="S78" s="7">
        <f>COUNT(F78:Q78)</f>
        <v>1</v>
      </c>
      <c r="T78" s="7">
        <f>R78</f>
        <v>343</v>
      </c>
    </row>
    <row r="79" spans="1:20" ht="12.75" customHeight="1">
      <c r="A79" s="3">
        <v>14</v>
      </c>
      <c r="B79" s="5" t="s">
        <v>168</v>
      </c>
      <c r="C79" s="4" t="s">
        <v>4</v>
      </c>
      <c r="D79" s="4" t="s">
        <v>24</v>
      </c>
      <c r="E79" s="4" t="s">
        <v>21</v>
      </c>
      <c r="F79" s="6"/>
      <c r="G79" s="6"/>
      <c r="H79" s="6"/>
      <c r="I79" s="6"/>
      <c r="J79" s="6"/>
      <c r="K79" s="6"/>
      <c r="L79" s="6"/>
      <c r="M79" s="6"/>
      <c r="N79" s="6"/>
      <c r="O79" s="6">
        <v>319</v>
      </c>
      <c r="P79" s="6"/>
      <c r="Q79" s="6"/>
      <c r="R79" s="7">
        <f>SUM(F79:Q79)</f>
        <v>319</v>
      </c>
      <c r="S79" s="7">
        <f>COUNT(F79:Q79)</f>
        <v>1</v>
      </c>
      <c r="T79" s="7">
        <f>R79</f>
        <v>319</v>
      </c>
    </row>
    <row r="80" spans="1:20" ht="12.75" customHeight="1">
      <c r="A80" s="4">
        <v>15</v>
      </c>
      <c r="B80" s="8" t="s">
        <v>169</v>
      </c>
      <c r="C80" s="9" t="s">
        <v>2</v>
      </c>
      <c r="D80" s="4" t="s">
        <v>24</v>
      </c>
      <c r="E80" s="4" t="s">
        <v>21</v>
      </c>
      <c r="F80" s="6"/>
      <c r="G80" s="6"/>
      <c r="H80" s="6"/>
      <c r="I80" s="6"/>
      <c r="J80" s="6"/>
      <c r="K80" s="6"/>
      <c r="L80" s="6"/>
      <c r="M80" s="6"/>
      <c r="N80" s="6"/>
      <c r="O80" s="6">
        <v>168</v>
      </c>
      <c r="P80" s="6"/>
      <c r="Q80" s="6"/>
      <c r="R80" s="7">
        <f>SUM(F80:Q80)</f>
        <v>168</v>
      </c>
      <c r="S80" s="7">
        <f>COUNT(F80:Q80)</f>
        <v>1</v>
      </c>
      <c r="T80" s="7">
        <f>R80</f>
        <v>168</v>
      </c>
    </row>
    <row r="81" spans="1:20" ht="12.75" customHeight="1">
      <c r="A81" s="4"/>
      <c r="B81" s="8"/>
      <c r="C81" s="9"/>
      <c r="D81" s="4"/>
      <c r="E81" s="4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7"/>
      <c r="S81" s="7"/>
      <c r="T81" s="7"/>
    </row>
    <row r="82" spans="1:20" ht="12.75" customHeight="1">
      <c r="A82" s="4">
        <v>1</v>
      </c>
      <c r="B82" s="5" t="s">
        <v>38</v>
      </c>
      <c r="C82" s="4" t="s">
        <v>4</v>
      </c>
      <c r="D82" s="4" t="s">
        <v>27</v>
      </c>
      <c r="E82" s="4" t="s">
        <v>23</v>
      </c>
      <c r="F82" s="6">
        <v>303</v>
      </c>
      <c r="G82" s="6"/>
      <c r="H82" s="6">
        <v>290</v>
      </c>
      <c r="I82" s="6">
        <v>298</v>
      </c>
      <c r="J82" s="6">
        <v>301</v>
      </c>
      <c r="K82" s="6">
        <v>297</v>
      </c>
      <c r="L82" s="6">
        <v>303</v>
      </c>
      <c r="M82" s="6">
        <v>304</v>
      </c>
      <c r="N82" s="6">
        <v>297</v>
      </c>
      <c r="O82" s="6"/>
      <c r="P82" s="6"/>
      <c r="Q82" s="6"/>
      <c r="R82" s="7">
        <f>SUM(F82:Q82)</f>
        <v>2393</v>
      </c>
      <c r="S82" s="7">
        <f>COUNT(F82:Q82)</f>
        <v>8</v>
      </c>
      <c r="T82" s="7">
        <f>R82</f>
        <v>2393</v>
      </c>
    </row>
    <row r="83" spans="1:20" ht="12.75" customHeight="1">
      <c r="A83" s="3">
        <v>2</v>
      </c>
      <c r="B83" s="5" t="s">
        <v>98</v>
      </c>
      <c r="C83" s="3" t="s">
        <v>16</v>
      </c>
      <c r="D83" s="4" t="s">
        <v>27</v>
      </c>
      <c r="E83" s="4" t="s">
        <v>23</v>
      </c>
      <c r="F83" s="6">
        <v>258</v>
      </c>
      <c r="G83" s="6"/>
      <c r="H83" s="6">
        <v>254</v>
      </c>
      <c r="I83" s="6"/>
      <c r="J83" s="6">
        <v>272</v>
      </c>
      <c r="K83" s="6"/>
      <c r="L83" s="6">
        <v>249</v>
      </c>
      <c r="M83" s="6">
        <v>239</v>
      </c>
      <c r="N83" s="6"/>
      <c r="O83" s="6"/>
      <c r="P83" s="6">
        <v>224</v>
      </c>
      <c r="Q83" s="6">
        <v>262</v>
      </c>
      <c r="R83" s="7">
        <f>SUM(F83:Q83)</f>
        <v>1758</v>
      </c>
      <c r="S83" s="7">
        <f>COUNT(F83:Q83)</f>
        <v>7</v>
      </c>
      <c r="T83" s="7">
        <f>R83</f>
        <v>1758</v>
      </c>
    </row>
    <row r="84" spans="1:20" ht="12.75" customHeight="1">
      <c r="A84" s="4">
        <v>3</v>
      </c>
      <c r="B84" s="12" t="s">
        <v>67</v>
      </c>
      <c r="C84" s="11" t="s">
        <v>12</v>
      </c>
      <c r="D84" s="4" t="s">
        <v>27</v>
      </c>
      <c r="E84" s="11" t="s">
        <v>23</v>
      </c>
      <c r="F84" s="6"/>
      <c r="G84" s="6"/>
      <c r="H84" s="6"/>
      <c r="I84" s="6"/>
      <c r="J84" s="6"/>
      <c r="K84" s="6">
        <v>229</v>
      </c>
      <c r="L84" s="6">
        <v>239</v>
      </c>
      <c r="M84" s="6"/>
      <c r="N84" s="6"/>
      <c r="O84" s="6">
        <v>239</v>
      </c>
      <c r="P84" s="6">
        <v>229</v>
      </c>
      <c r="Q84" s="6"/>
      <c r="R84" s="7">
        <f>SUM(F84:Q84)</f>
        <v>936</v>
      </c>
      <c r="S84" s="7">
        <f>COUNT(F84:Q84)</f>
        <v>4</v>
      </c>
      <c r="T84" s="7">
        <f>R84</f>
        <v>936</v>
      </c>
    </row>
    <row r="85" spans="1:20" ht="12.75" customHeight="1">
      <c r="A85" s="3">
        <v>4</v>
      </c>
      <c r="B85" s="2" t="s">
        <v>90</v>
      </c>
      <c r="C85" s="3" t="s">
        <v>16</v>
      </c>
      <c r="D85" s="4" t="s">
        <v>27</v>
      </c>
      <c r="E85" s="4" t="s">
        <v>23</v>
      </c>
      <c r="F85" s="6">
        <v>176</v>
      </c>
      <c r="G85" s="6"/>
      <c r="H85" s="6"/>
      <c r="I85" s="6"/>
      <c r="J85" s="6">
        <v>212</v>
      </c>
      <c r="K85" s="6">
        <v>197</v>
      </c>
      <c r="L85" s="6"/>
      <c r="M85" s="6"/>
      <c r="N85" s="6">
        <v>192</v>
      </c>
      <c r="O85" s="6">
        <v>149</v>
      </c>
      <c r="P85" s="6"/>
      <c r="Q85" s="6"/>
      <c r="R85" s="7">
        <f>SUM(F85:Q85)</f>
        <v>926</v>
      </c>
      <c r="S85" s="7">
        <f>COUNT(F85:Q85)</f>
        <v>5</v>
      </c>
      <c r="T85" s="7">
        <f>R85</f>
        <v>926</v>
      </c>
    </row>
    <row r="86" spans="1:20" ht="12.75" customHeight="1">
      <c r="A86" s="4">
        <v>5</v>
      </c>
      <c r="B86" s="5" t="s">
        <v>46</v>
      </c>
      <c r="C86" s="4" t="s">
        <v>5</v>
      </c>
      <c r="D86" s="4" t="s">
        <v>27</v>
      </c>
      <c r="E86" s="4" t="s">
        <v>23</v>
      </c>
      <c r="F86" s="6">
        <v>278</v>
      </c>
      <c r="G86" s="6"/>
      <c r="H86" s="6">
        <v>275</v>
      </c>
      <c r="I86" s="6"/>
      <c r="J86" s="6"/>
      <c r="K86" s="6"/>
      <c r="L86" s="6"/>
      <c r="M86" s="6"/>
      <c r="N86" s="6"/>
      <c r="O86" s="6"/>
      <c r="P86" s="6"/>
      <c r="Q86" s="6">
        <v>266</v>
      </c>
      <c r="R86" s="7">
        <f>SUM(F86:Q86)</f>
        <v>819</v>
      </c>
      <c r="S86" s="7">
        <f>COUNT(F86:Q86)</f>
        <v>3</v>
      </c>
      <c r="T86" s="7">
        <f>R86</f>
        <v>819</v>
      </c>
    </row>
    <row r="87" spans="1:20" ht="12.75" customHeight="1">
      <c r="A87" s="3">
        <v>6</v>
      </c>
      <c r="B87" s="5" t="s">
        <v>112</v>
      </c>
      <c r="C87" s="3" t="s">
        <v>17</v>
      </c>
      <c r="D87" s="4" t="s">
        <v>27</v>
      </c>
      <c r="E87" s="4" t="s">
        <v>23</v>
      </c>
      <c r="F87" s="6">
        <v>279</v>
      </c>
      <c r="G87" s="6">
        <v>244</v>
      </c>
      <c r="H87" s="6">
        <v>266</v>
      </c>
      <c r="I87" s="6"/>
      <c r="J87" s="6"/>
      <c r="K87" s="6"/>
      <c r="L87" s="6"/>
      <c r="M87" s="6"/>
      <c r="N87" s="6"/>
      <c r="O87" s="6"/>
      <c r="P87" s="6"/>
      <c r="Q87" s="6"/>
      <c r="R87" s="7">
        <f>SUM(F87:Q87)</f>
        <v>789</v>
      </c>
      <c r="S87" s="7">
        <f>COUNT(F87:Q87)</f>
        <v>3</v>
      </c>
      <c r="T87" s="7">
        <f>R87</f>
        <v>789</v>
      </c>
    </row>
    <row r="88" spans="1:20" ht="12.75" customHeight="1">
      <c r="A88" s="4">
        <v>7</v>
      </c>
      <c r="B88" s="2" t="s">
        <v>88</v>
      </c>
      <c r="C88" s="3" t="s">
        <v>16</v>
      </c>
      <c r="D88" s="4" t="s">
        <v>27</v>
      </c>
      <c r="E88" s="4" t="s">
        <v>23</v>
      </c>
      <c r="F88" s="6">
        <v>185</v>
      </c>
      <c r="G88" s="6"/>
      <c r="H88" s="6"/>
      <c r="I88" s="6"/>
      <c r="J88" s="6">
        <v>105</v>
      </c>
      <c r="K88" s="6">
        <v>219</v>
      </c>
      <c r="L88" s="6"/>
      <c r="M88" s="6"/>
      <c r="N88" s="6">
        <v>120</v>
      </c>
      <c r="O88" s="6">
        <v>68</v>
      </c>
      <c r="P88" s="6"/>
      <c r="Q88" s="6"/>
      <c r="R88" s="7">
        <f>SUM(F88:Q88)</f>
        <v>697</v>
      </c>
      <c r="S88" s="7">
        <f>COUNT(F88:Q88)</f>
        <v>5</v>
      </c>
      <c r="T88" s="7">
        <f>R88</f>
        <v>697</v>
      </c>
    </row>
    <row r="89" spans="1:20" ht="12.75" customHeight="1">
      <c r="A89" s="3">
        <v>8</v>
      </c>
      <c r="B89" s="5" t="s">
        <v>170</v>
      </c>
      <c r="C89" s="4" t="s">
        <v>4</v>
      </c>
      <c r="D89" s="4" t="s">
        <v>27</v>
      </c>
      <c r="E89" s="4" t="s">
        <v>23</v>
      </c>
      <c r="F89" s="6"/>
      <c r="G89" s="6"/>
      <c r="H89" s="6"/>
      <c r="I89" s="6"/>
      <c r="J89" s="6"/>
      <c r="K89" s="6"/>
      <c r="L89" s="6"/>
      <c r="M89" s="6"/>
      <c r="N89" s="6"/>
      <c r="O89" s="6">
        <v>318</v>
      </c>
      <c r="P89" s="6"/>
      <c r="Q89" s="6"/>
      <c r="R89" s="7">
        <f>SUM(F89:Q89)</f>
        <v>318</v>
      </c>
      <c r="S89" s="7">
        <f>COUNT(F89:Q89)</f>
        <v>1</v>
      </c>
      <c r="T89" s="7">
        <f>R89</f>
        <v>318</v>
      </c>
    </row>
    <row r="90" spans="1:20" ht="12.75" customHeight="1">
      <c r="A90" s="4">
        <v>9</v>
      </c>
      <c r="B90" s="5" t="s">
        <v>48</v>
      </c>
      <c r="C90" s="4" t="s">
        <v>5</v>
      </c>
      <c r="D90" s="4" t="s">
        <v>27</v>
      </c>
      <c r="E90" s="4" t="s">
        <v>23</v>
      </c>
      <c r="F90" s="6">
        <v>282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7">
        <f>SUM(F90:Q90)</f>
        <v>282</v>
      </c>
      <c r="S90" s="7">
        <f>COUNT(F90:Q90)</f>
        <v>1</v>
      </c>
      <c r="T90" s="7">
        <f>R90</f>
        <v>282</v>
      </c>
    </row>
    <row r="91" spans="1:20" ht="12.75" customHeight="1">
      <c r="A91" s="3">
        <v>10</v>
      </c>
      <c r="B91" s="5" t="s">
        <v>183</v>
      </c>
      <c r="C91" s="3" t="s">
        <v>155</v>
      </c>
      <c r="D91" s="4" t="s">
        <v>27</v>
      </c>
      <c r="E91" s="4" t="s">
        <v>23</v>
      </c>
      <c r="F91" s="6"/>
      <c r="G91" s="6"/>
      <c r="H91" s="6"/>
      <c r="I91" s="6"/>
      <c r="J91" s="6"/>
      <c r="K91" s="6">
        <v>250</v>
      </c>
      <c r="L91" s="6"/>
      <c r="M91" s="6"/>
      <c r="N91" s="6"/>
      <c r="O91" s="6"/>
      <c r="P91" s="6"/>
      <c r="Q91" s="6"/>
      <c r="R91" s="7">
        <f>SUM(F91:Q91)</f>
        <v>250</v>
      </c>
      <c r="S91" s="7">
        <f>COUNT(F91:Q91)</f>
        <v>1</v>
      </c>
      <c r="T91" s="7">
        <f>R91</f>
        <v>250</v>
      </c>
    </row>
    <row r="92" spans="1:20" ht="12.75" customHeight="1">
      <c r="A92" s="4">
        <v>11</v>
      </c>
      <c r="B92" s="5" t="s">
        <v>42</v>
      </c>
      <c r="C92" s="4" t="s">
        <v>5</v>
      </c>
      <c r="D92" s="4" t="s">
        <v>27</v>
      </c>
      <c r="E92" s="4" t="s">
        <v>23</v>
      </c>
      <c r="F92" s="6">
        <v>246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7">
        <f>SUM(F92:Q92)</f>
        <v>246</v>
      </c>
      <c r="S92" s="7">
        <f>COUNT(F92:Q92)</f>
        <v>1</v>
      </c>
      <c r="T92" s="7">
        <f>R92</f>
        <v>246</v>
      </c>
    </row>
    <row r="93" spans="1:20" ht="12.75" customHeight="1">
      <c r="A93" s="3">
        <v>12</v>
      </c>
      <c r="B93" s="5" t="s">
        <v>171</v>
      </c>
      <c r="C93" s="4" t="s">
        <v>4</v>
      </c>
      <c r="D93" s="4" t="s">
        <v>27</v>
      </c>
      <c r="E93" s="4" t="s">
        <v>23</v>
      </c>
      <c r="F93" s="6"/>
      <c r="G93" s="6"/>
      <c r="H93" s="6"/>
      <c r="I93" s="6"/>
      <c r="J93" s="6"/>
      <c r="K93" s="6"/>
      <c r="L93" s="6"/>
      <c r="M93" s="6"/>
      <c r="N93" s="6"/>
      <c r="O93" s="6">
        <v>227</v>
      </c>
      <c r="P93" s="6"/>
      <c r="Q93" s="6"/>
      <c r="R93" s="7">
        <f>SUM(F93:Q93)</f>
        <v>227</v>
      </c>
      <c r="S93" s="7">
        <f>COUNT(F93:Q93)</f>
        <v>1</v>
      </c>
      <c r="T93" s="7">
        <f>R93</f>
        <v>227</v>
      </c>
    </row>
    <row r="94" spans="1:20" ht="12.75" customHeight="1">
      <c r="A94" s="4">
        <v>13</v>
      </c>
      <c r="B94" s="17" t="s">
        <v>71</v>
      </c>
      <c r="C94" s="4" t="s">
        <v>12</v>
      </c>
      <c r="D94" s="18" t="s">
        <v>27</v>
      </c>
      <c r="E94" s="19" t="s">
        <v>23</v>
      </c>
      <c r="F94" s="6"/>
      <c r="G94" s="6"/>
      <c r="H94" s="6"/>
      <c r="I94" s="6"/>
      <c r="J94" s="6"/>
      <c r="K94" s="6"/>
      <c r="L94" s="6">
        <v>203</v>
      </c>
      <c r="M94" s="6"/>
      <c r="N94" s="6"/>
      <c r="O94" s="6"/>
      <c r="P94" s="6"/>
      <c r="Q94" s="6"/>
      <c r="R94" s="7">
        <f>SUM(F94:Q94)</f>
        <v>203</v>
      </c>
      <c r="S94" s="7">
        <f>COUNT(F94:Q94)</f>
        <v>1</v>
      </c>
      <c r="T94" s="7">
        <f>R94</f>
        <v>203</v>
      </c>
    </row>
    <row r="95" spans="1:20" ht="12.75" customHeight="1">
      <c r="A95" s="4"/>
      <c r="B95" s="17"/>
      <c r="C95" s="4"/>
      <c r="D95" s="18"/>
      <c r="E95" s="19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7"/>
      <c r="S95" s="7"/>
      <c r="T95" s="7"/>
    </row>
    <row r="96" spans="1:20" ht="12.75" customHeight="1">
      <c r="A96" s="3">
        <v>1</v>
      </c>
      <c r="B96" s="5" t="s">
        <v>35</v>
      </c>
      <c r="C96" s="4" t="s">
        <v>4</v>
      </c>
      <c r="D96" s="4" t="s">
        <v>27</v>
      </c>
      <c r="E96" s="4" t="s">
        <v>21</v>
      </c>
      <c r="F96" s="6"/>
      <c r="G96" s="6"/>
      <c r="H96" s="6">
        <v>255</v>
      </c>
      <c r="I96" s="6">
        <v>214</v>
      </c>
      <c r="J96" s="6"/>
      <c r="K96" s="6">
        <v>234</v>
      </c>
      <c r="L96" s="6">
        <v>290</v>
      </c>
      <c r="M96" s="6">
        <v>269</v>
      </c>
      <c r="N96" s="6">
        <v>285</v>
      </c>
      <c r="O96" s="6">
        <v>260</v>
      </c>
      <c r="P96" s="6">
        <v>249</v>
      </c>
      <c r="Q96" s="6"/>
      <c r="R96" s="7">
        <f>SUM(F96:Q96)</f>
        <v>2056</v>
      </c>
      <c r="S96" s="7">
        <f>COUNT(F96:Q96)</f>
        <v>8</v>
      </c>
      <c r="T96" s="7">
        <f>R96</f>
        <v>2056</v>
      </c>
    </row>
    <row r="97" spans="1:20" ht="12.75" customHeight="1">
      <c r="A97" s="3"/>
      <c r="B97" s="5"/>
      <c r="C97" s="4"/>
      <c r="D97" s="4"/>
      <c r="E97" s="4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7"/>
      <c r="S97" s="7"/>
      <c r="T97" s="7"/>
    </row>
    <row r="98" spans="1:20" ht="12.75" customHeight="1">
      <c r="A98" s="4">
        <v>1</v>
      </c>
      <c r="B98" s="5" t="s">
        <v>43</v>
      </c>
      <c r="C98" s="4" t="s">
        <v>5</v>
      </c>
      <c r="D98" s="4" t="s">
        <v>28</v>
      </c>
      <c r="E98" s="4" t="s">
        <v>23</v>
      </c>
      <c r="F98" s="6">
        <v>326</v>
      </c>
      <c r="G98" s="6"/>
      <c r="H98" s="6">
        <v>322</v>
      </c>
      <c r="I98" s="6">
        <v>326</v>
      </c>
      <c r="J98" s="6"/>
      <c r="K98" s="6">
        <v>328</v>
      </c>
      <c r="L98" s="6"/>
      <c r="M98" s="6">
        <v>328</v>
      </c>
      <c r="N98" s="6">
        <v>342</v>
      </c>
      <c r="O98" s="6">
        <v>335</v>
      </c>
      <c r="P98" s="6">
        <v>331</v>
      </c>
      <c r="Q98" s="6">
        <v>317</v>
      </c>
      <c r="R98" s="7">
        <f>SUM(F98:Q98)</f>
        <v>2955</v>
      </c>
      <c r="S98" s="7">
        <f>COUNT(F98:Q98)</f>
        <v>9</v>
      </c>
      <c r="T98" s="7">
        <f>R98-SMALL(F98:Q98,1)</f>
        <v>2638</v>
      </c>
    </row>
    <row r="99" spans="1:20" ht="12.75" customHeight="1">
      <c r="A99" s="4">
        <v>2</v>
      </c>
      <c r="B99" s="5" t="s">
        <v>40</v>
      </c>
      <c r="C99" s="4" t="s">
        <v>5</v>
      </c>
      <c r="D99" s="4" t="s">
        <v>28</v>
      </c>
      <c r="E99" s="4" t="s">
        <v>23</v>
      </c>
      <c r="F99" s="6">
        <v>320</v>
      </c>
      <c r="G99" s="6">
        <v>281</v>
      </c>
      <c r="H99" s="6">
        <v>333</v>
      </c>
      <c r="I99" s="6">
        <v>313</v>
      </c>
      <c r="J99" s="6">
        <v>313</v>
      </c>
      <c r="K99" s="6">
        <v>306</v>
      </c>
      <c r="L99" s="6">
        <v>273</v>
      </c>
      <c r="M99" s="6"/>
      <c r="N99" s="6"/>
      <c r="O99" s="6">
        <v>279</v>
      </c>
      <c r="P99" s="6">
        <v>299</v>
      </c>
      <c r="Q99" s="6">
        <v>271</v>
      </c>
      <c r="R99" s="7">
        <f>SUM(F99:Q99)</f>
        <v>2988</v>
      </c>
      <c r="S99" s="7">
        <f>COUNT(F99:Q99)</f>
        <v>10</v>
      </c>
      <c r="T99" s="7">
        <f>R99-SMALL(F99:Q99,1)-SMALL(F99:Q99,2)</f>
        <v>2444</v>
      </c>
    </row>
    <row r="100" spans="1:20" ht="12.75" customHeight="1">
      <c r="A100" s="4">
        <v>3</v>
      </c>
      <c r="B100" s="5" t="s">
        <v>137</v>
      </c>
      <c r="C100" s="4" t="s">
        <v>5</v>
      </c>
      <c r="D100" s="4" t="s">
        <v>28</v>
      </c>
      <c r="E100" s="4" t="s">
        <v>23</v>
      </c>
      <c r="F100" s="6">
        <v>284</v>
      </c>
      <c r="G100" s="6"/>
      <c r="H100" s="6">
        <v>313</v>
      </c>
      <c r="I100" s="6">
        <v>305</v>
      </c>
      <c r="J100" s="6"/>
      <c r="K100" s="6">
        <v>308</v>
      </c>
      <c r="L100" s="6">
        <v>284</v>
      </c>
      <c r="M100" s="6">
        <v>278</v>
      </c>
      <c r="N100" s="6"/>
      <c r="O100" s="6">
        <v>277</v>
      </c>
      <c r="P100" s="6"/>
      <c r="Q100" s="6">
        <v>301</v>
      </c>
      <c r="R100" s="7">
        <f>SUM(F100:Q100)</f>
        <v>2350</v>
      </c>
      <c r="S100" s="7">
        <f>COUNT(F100:Q100)</f>
        <v>8</v>
      </c>
      <c r="T100" s="7">
        <f>R100</f>
        <v>2350</v>
      </c>
    </row>
    <row r="101" spans="1:20" ht="12.75" customHeight="1">
      <c r="A101" s="4">
        <v>4</v>
      </c>
      <c r="B101" s="8" t="s">
        <v>133</v>
      </c>
      <c r="C101" s="9" t="s">
        <v>2</v>
      </c>
      <c r="D101" s="4" t="s">
        <v>28</v>
      </c>
      <c r="E101" s="4" t="s">
        <v>23</v>
      </c>
      <c r="F101" s="6">
        <v>279</v>
      </c>
      <c r="G101" s="6">
        <v>271</v>
      </c>
      <c r="H101" s="6"/>
      <c r="I101" s="6">
        <v>278</v>
      </c>
      <c r="J101" s="6">
        <v>242</v>
      </c>
      <c r="K101" s="6">
        <v>284</v>
      </c>
      <c r="L101" s="6">
        <v>286</v>
      </c>
      <c r="M101" s="6">
        <v>269</v>
      </c>
      <c r="N101" s="6"/>
      <c r="O101" s="6">
        <v>282</v>
      </c>
      <c r="P101" s="6">
        <v>288</v>
      </c>
      <c r="Q101" s="6">
        <v>211</v>
      </c>
      <c r="R101" s="7">
        <f>SUM(F101:Q101)</f>
        <v>2690</v>
      </c>
      <c r="S101" s="7">
        <f>COUNT(F101:Q101)</f>
        <v>10</v>
      </c>
      <c r="T101" s="7">
        <f>R101-SMALL(F101:Q101,1)-SMALL(F101:Q101,2)</f>
        <v>2237</v>
      </c>
    </row>
    <row r="102" spans="1:20" ht="12.75" customHeight="1">
      <c r="A102" s="4">
        <v>5</v>
      </c>
      <c r="B102" s="5" t="s">
        <v>47</v>
      </c>
      <c r="C102" s="4" t="s">
        <v>5</v>
      </c>
      <c r="D102" s="4" t="s">
        <v>28</v>
      </c>
      <c r="E102" s="4" t="s">
        <v>23</v>
      </c>
      <c r="F102" s="6">
        <v>333</v>
      </c>
      <c r="G102" s="6"/>
      <c r="H102" s="6">
        <v>326</v>
      </c>
      <c r="I102" s="6">
        <v>343</v>
      </c>
      <c r="J102" s="6">
        <v>335</v>
      </c>
      <c r="K102" s="6">
        <v>309</v>
      </c>
      <c r="L102" s="6">
        <v>290</v>
      </c>
      <c r="M102" s="6"/>
      <c r="N102" s="6"/>
      <c r="O102" s="6"/>
      <c r="P102" s="6"/>
      <c r="Q102" s="6">
        <v>297</v>
      </c>
      <c r="R102" s="7">
        <f>SUM(F102:Q102)</f>
        <v>2233</v>
      </c>
      <c r="S102" s="7">
        <f>COUNT(F102:Q102)</f>
        <v>7</v>
      </c>
      <c r="T102" s="7">
        <f>R102</f>
        <v>2233</v>
      </c>
    </row>
    <row r="103" spans="1:20" ht="12.75" customHeight="1">
      <c r="A103" s="4">
        <v>6</v>
      </c>
      <c r="B103" s="5" t="s">
        <v>45</v>
      </c>
      <c r="C103" s="4" t="s">
        <v>5</v>
      </c>
      <c r="D103" s="4" t="s">
        <v>28</v>
      </c>
      <c r="E103" s="4" t="s">
        <v>23</v>
      </c>
      <c r="F103" s="6">
        <v>194</v>
      </c>
      <c r="G103" s="6"/>
      <c r="H103" s="6">
        <v>248</v>
      </c>
      <c r="I103" s="6">
        <v>255</v>
      </c>
      <c r="J103" s="6">
        <v>287</v>
      </c>
      <c r="K103" s="6">
        <v>260</v>
      </c>
      <c r="L103" s="6">
        <v>227</v>
      </c>
      <c r="M103" s="6"/>
      <c r="N103" s="6"/>
      <c r="O103" s="6"/>
      <c r="P103" s="6"/>
      <c r="Q103" s="6">
        <v>261</v>
      </c>
      <c r="R103" s="7">
        <f>SUM(F103:Q103)</f>
        <v>1732</v>
      </c>
      <c r="S103" s="7">
        <f>COUNT(F103:Q103)</f>
        <v>7</v>
      </c>
      <c r="T103" s="7">
        <f>R103</f>
        <v>1732</v>
      </c>
    </row>
    <row r="104" spans="1:20" ht="12.75" customHeight="1">
      <c r="A104" s="4">
        <v>7</v>
      </c>
      <c r="B104" s="12" t="s">
        <v>117</v>
      </c>
      <c r="C104" s="11" t="s">
        <v>12</v>
      </c>
      <c r="D104" s="4" t="s">
        <v>28</v>
      </c>
      <c r="E104" s="11" t="s">
        <v>23</v>
      </c>
      <c r="F104" s="6"/>
      <c r="G104" s="6"/>
      <c r="H104" s="6"/>
      <c r="I104" s="6"/>
      <c r="J104" s="6"/>
      <c r="K104" s="6"/>
      <c r="L104" s="6">
        <v>298</v>
      </c>
      <c r="M104" s="6"/>
      <c r="N104" s="6"/>
      <c r="O104" s="6">
        <v>307</v>
      </c>
      <c r="P104" s="6">
        <v>307</v>
      </c>
      <c r="Q104" s="6"/>
      <c r="R104" s="7">
        <f>SUM(F104:Q104)</f>
        <v>912</v>
      </c>
      <c r="S104" s="7">
        <f>COUNT(F104:Q104)</f>
        <v>3</v>
      </c>
      <c r="T104" s="7">
        <f>R104</f>
        <v>912</v>
      </c>
    </row>
    <row r="105" spans="1:20" ht="12.75" customHeight="1">
      <c r="A105" s="4">
        <v>8</v>
      </c>
      <c r="B105" s="5" t="s">
        <v>135</v>
      </c>
      <c r="C105" s="4" t="s">
        <v>5</v>
      </c>
      <c r="D105" s="4" t="s">
        <v>28</v>
      </c>
      <c r="E105" s="4" t="s">
        <v>23</v>
      </c>
      <c r="F105" s="6">
        <v>249</v>
      </c>
      <c r="G105" s="6"/>
      <c r="H105" s="6"/>
      <c r="I105" s="6"/>
      <c r="J105" s="6"/>
      <c r="K105" s="6"/>
      <c r="L105" s="6">
        <v>211</v>
      </c>
      <c r="M105" s="6"/>
      <c r="N105" s="6"/>
      <c r="O105" s="6"/>
      <c r="P105" s="6"/>
      <c r="Q105" s="6">
        <v>243</v>
      </c>
      <c r="R105" s="7">
        <f>SUM(F105:Q105)</f>
        <v>703</v>
      </c>
      <c r="S105" s="7">
        <f>COUNT(F105:Q105)</f>
        <v>3</v>
      </c>
      <c r="T105" s="7">
        <f>R105</f>
        <v>703</v>
      </c>
    </row>
    <row r="106" spans="1:20" ht="12.75" customHeight="1">
      <c r="A106" s="4">
        <v>9</v>
      </c>
      <c r="B106" s="16" t="s">
        <v>76</v>
      </c>
      <c r="C106" s="4" t="s">
        <v>13</v>
      </c>
      <c r="D106" s="4" t="s">
        <v>28</v>
      </c>
      <c r="E106" s="11" t="s">
        <v>23</v>
      </c>
      <c r="F106" s="6">
        <v>324</v>
      </c>
      <c r="G106" s="6"/>
      <c r="H106" s="6"/>
      <c r="I106" s="6">
        <v>332</v>
      </c>
      <c r="J106" s="6"/>
      <c r="K106" s="6"/>
      <c r="L106" s="6"/>
      <c r="M106" s="6"/>
      <c r="N106" s="6"/>
      <c r="O106" s="6"/>
      <c r="P106" s="6"/>
      <c r="Q106" s="6"/>
      <c r="R106" s="7">
        <f>SUM(F106:Q106)</f>
        <v>656</v>
      </c>
      <c r="S106" s="7">
        <f>COUNT(F106:Q106)</f>
        <v>2</v>
      </c>
      <c r="T106" s="7">
        <f>R106</f>
        <v>656</v>
      </c>
    </row>
    <row r="107" spans="1:20" ht="12.75" customHeight="1">
      <c r="A107" s="4">
        <v>10</v>
      </c>
      <c r="B107" s="5" t="s">
        <v>139</v>
      </c>
      <c r="C107" s="4" t="s">
        <v>5</v>
      </c>
      <c r="D107" s="4" t="s">
        <v>28</v>
      </c>
      <c r="E107" s="4" t="s">
        <v>23</v>
      </c>
      <c r="F107" s="6">
        <v>298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>
        <v>295</v>
      </c>
      <c r="R107" s="7">
        <f>SUM(F107:Q107)</f>
        <v>593</v>
      </c>
      <c r="S107" s="7">
        <f>COUNT(F107:Q107)</f>
        <v>2</v>
      </c>
      <c r="T107" s="7">
        <f>R107</f>
        <v>593</v>
      </c>
    </row>
    <row r="108" spans="1:20" ht="12.75" customHeight="1">
      <c r="A108" s="4">
        <v>11</v>
      </c>
      <c r="B108" s="12" t="s">
        <v>131</v>
      </c>
      <c r="C108" s="4" t="s">
        <v>15</v>
      </c>
      <c r="D108" s="4" t="s">
        <v>28</v>
      </c>
      <c r="E108" s="4" t="s">
        <v>23</v>
      </c>
      <c r="F108" s="6">
        <v>290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>
        <v>264</v>
      </c>
      <c r="R108" s="7">
        <f>SUM(F108:Q108)</f>
        <v>554</v>
      </c>
      <c r="S108" s="7">
        <f>COUNT(F108:Q108)</f>
        <v>2</v>
      </c>
      <c r="T108" s="7">
        <f>R108</f>
        <v>554</v>
      </c>
    </row>
    <row r="109" spans="1:20" ht="12.75" customHeight="1">
      <c r="A109" s="4">
        <v>12</v>
      </c>
      <c r="B109" s="13" t="s">
        <v>84</v>
      </c>
      <c r="C109" s="14" t="s">
        <v>15</v>
      </c>
      <c r="D109" s="15" t="s">
        <v>28</v>
      </c>
      <c r="E109" s="15" t="s">
        <v>23</v>
      </c>
      <c r="F109" s="6">
        <v>275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>
        <v>248</v>
      </c>
      <c r="R109" s="7">
        <f>SUM(F109:Q109)</f>
        <v>523</v>
      </c>
      <c r="S109" s="7">
        <f>COUNT(F109:Q109)</f>
        <v>2</v>
      </c>
      <c r="T109" s="7">
        <f>R109</f>
        <v>523</v>
      </c>
    </row>
    <row r="110" spans="1:20" ht="12.75" customHeight="1">
      <c r="A110" s="4">
        <v>13</v>
      </c>
      <c r="B110" s="13" t="s">
        <v>172</v>
      </c>
      <c r="C110" s="14" t="s">
        <v>15</v>
      </c>
      <c r="D110" s="15" t="s">
        <v>28</v>
      </c>
      <c r="E110" s="15" t="s">
        <v>23</v>
      </c>
      <c r="F110" s="6"/>
      <c r="G110" s="6"/>
      <c r="H110" s="6"/>
      <c r="I110" s="6"/>
      <c r="J110" s="6"/>
      <c r="K110" s="6"/>
      <c r="L110" s="6"/>
      <c r="M110" s="6"/>
      <c r="N110" s="6"/>
      <c r="O110" s="6">
        <v>259</v>
      </c>
      <c r="P110" s="6"/>
      <c r="Q110" s="6">
        <v>220</v>
      </c>
      <c r="R110" s="7">
        <f>SUM(F110:Q110)</f>
        <v>479</v>
      </c>
      <c r="S110" s="7">
        <f>COUNT(F110:Q110)</f>
        <v>2</v>
      </c>
      <c r="T110" s="7">
        <f>R110</f>
        <v>479</v>
      </c>
    </row>
    <row r="111" spans="1:20" ht="12.75" customHeight="1">
      <c r="A111" s="4">
        <v>14</v>
      </c>
      <c r="B111" s="13" t="s">
        <v>140</v>
      </c>
      <c r="C111" s="14" t="s">
        <v>15</v>
      </c>
      <c r="D111" s="14" t="s">
        <v>28</v>
      </c>
      <c r="E111" s="14" t="s">
        <v>23</v>
      </c>
      <c r="F111" s="6">
        <v>305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7">
        <f>SUM(F111:Q111)</f>
        <v>305</v>
      </c>
      <c r="S111" s="7">
        <f>COUNT(F111:Q111)</f>
        <v>1</v>
      </c>
      <c r="T111" s="7">
        <f>R111</f>
        <v>305</v>
      </c>
    </row>
    <row r="112" spans="1:20" ht="12.75" customHeight="1">
      <c r="A112" s="4">
        <v>15</v>
      </c>
      <c r="B112" s="5" t="s">
        <v>51</v>
      </c>
      <c r="C112" s="4" t="s">
        <v>5</v>
      </c>
      <c r="D112" s="4" t="s">
        <v>28</v>
      </c>
      <c r="E112" s="4" t="s">
        <v>23</v>
      </c>
      <c r="F112" s="6">
        <v>285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7">
        <f>SUM(F112:Q112)</f>
        <v>285</v>
      </c>
      <c r="S112" s="7">
        <f>COUNT(F112:Q112)</f>
        <v>1</v>
      </c>
      <c r="T112" s="7">
        <f>R112</f>
        <v>285</v>
      </c>
    </row>
    <row r="113" spans="1:20" ht="12.75" customHeight="1">
      <c r="A113" s="4">
        <v>16</v>
      </c>
      <c r="B113" s="5" t="s">
        <v>136</v>
      </c>
      <c r="C113" s="4" t="s">
        <v>5</v>
      </c>
      <c r="D113" s="4" t="s">
        <v>28</v>
      </c>
      <c r="E113" s="4" t="s">
        <v>23</v>
      </c>
      <c r="F113" s="6">
        <v>284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7">
        <f>SUM(F113:Q113)</f>
        <v>284</v>
      </c>
      <c r="S113" s="7">
        <f>COUNT(F113:Q113)</f>
        <v>1</v>
      </c>
      <c r="T113" s="7">
        <f>R113</f>
        <v>284</v>
      </c>
    </row>
    <row r="114" spans="1:20" ht="12.75" customHeight="1">
      <c r="A114" s="4">
        <v>17</v>
      </c>
      <c r="B114" s="5" t="s">
        <v>138</v>
      </c>
      <c r="C114" s="4" t="s">
        <v>5</v>
      </c>
      <c r="D114" s="4" t="s">
        <v>28</v>
      </c>
      <c r="E114" s="4" t="s">
        <v>23</v>
      </c>
      <c r="F114" s="6">
        <v>284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7">
        <f>SUM(F114:Q114)</f>
        <v>284</v>
      </c>
      <c r="S114" s="7">
        <f>COUNT(F114:Q114)</f>
        <v>1</v>
      </c>
      <c r="T114" s="7">
        <f>R114</f>
        <v>284</v>
      </c>
    </row>
    <row r="115" spans="1:20" ht="12.75" customHeight="1">
      <c r="A115" s="4">
        <v>18</v>
      </c>
      <c r="B115" s="5" t="s">
        <v>50</v>
      </c>
      <c r="C115" s="4" t="s">
        <v>5</v>
      </c>
      <c r="D115" s="4" t="s">
        <v>28</v>
      </c>
      <c r="E115" s="4" t="s">
        <v>23</v>
      </c>
      <c r="F115" s="6">
        <v>279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7">
        <f>SUM(F115:Q115)</f>
        <v>279</v>
      </c>
      <c r="S115" s="7">
        <f>COUNT(F115:Q115)</f>
        <v>1</v>
      </c>
      <c r="T115" s="7">
        <f>R115</f>
        <v>279</v>
      </c>
    </row>
    <row r="116" spans="1:20" ht="12.75" customHeight="1">
      <c r="A116" s="4">
        <v>19</v>
      </c>
      <c r="B116" s="5" t="s">
        <v>134</v>
      </c>
      <c r="C116" s="4" t="s">
        <v>5</v>
      </c>
      <c r="D116" s="4" t="s">
        <v>28</v>
      </c>
      <c r="E116" s="4" t="s">
        <v>23</v>
      </c>
      <c r="F116" s="6">
        <v>277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7">
        <f>SUM(F116:Q116)</f>
        <v>277</v>
      </c>
      <c r="S116" s="7">
        <f>COUNT(F116:Q116)</f>
        <v>1</v>
      </c>
      <c r="T116" s="7">
        <f>R116</f>
        <v>277</v>
      </c>
    </row>
    <row r="117" spans="1:20" ht="12.75" customHeight="1">
      <c r="A117" s="4">
        <v>20</v>
      </c>
      <c r="B117" s="10" t="s">
        <v>179</v>
      </c>
      <c r="C117" s="11" t="s">
        <v>12</v>
      </c>
      <c r="D117" s="4" t="s">
        <v>28</v>
      </c>
      <c r="E117" s="11" t="s">
        <v>23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>
        <v>253</v>
      </c>
      <c r="Q117" s="6"/>
      <c r="R117" s="7">
        <f>SUM(F117:Q117)</f>
        <v>253</v>
      </c>
      <c r="S117" s="7">
        <f>COUNT(F117:Q117)</f>
        <v>1</v>
      </c>
      <c r="T117" s="7">
        <f>R117</f>
        <v>253</v>
      </c>
    </row>
    <row r="118" spans="1:20" ht="12.75" customHeight="1">
      <c r="A118" s="4">
        <v>21</v>
      </c>
      <c r="B118" s="5" t="s">
        <v>173</v>
      </c>
      <c r="C118" s="4" t="s">
        <v>4</v>
      </c>
      <c r="D118" s="4" t="s">
        <v>28</v>
      </c>
      <c r="E118" s="4" t="s">
        <v>23</v>
      </c>
      <c r="F118" s="6"/>
      <c r="G118" s="6"/>
      <c r="H118" s="6"/>
      <c r="I118" s="6"/>
      <c r="J118" s="6"/>
      <c r="K118" s="6"/>
      <c r="L118" s="6"/>
      <c r="M118" s="6"/>
      <c r="N118" s="6"/>
      <c r="O118" s="6">
        <v>241</v>
      </c>
      <c r="P118" s="6"/>
      <c r="Q118" s="6"/>
      <c r="R118" s="7">
        <f>SUM(F118:Q118)</f>
        <v>241</v>
      </c>
      <c r="S118" s="7">
        <f>COUNT(F118:Q118)</f>
        <v>1</v>
      </c>
      <c r="T118" s="7">
        <f>R118</f>
        <v>241</v>
      </c>
    </row>
    <row r="119" spans="1:20" ht="12.75" customHeight="1">
      <c r="A119" s="4">
        <v>22</v>
      </c>
      <c r="B119" s="5" t="s">
        <v>52</v>
      </c>
      <c r="C119" s="4" t="s">
        <v>5</v>
      </c>
      <c r="D119" s="4" t="s">
        <v>28</v>
      </c>
      <c r="E119" s="4" t="s">
        <v>23</v>
      </c>
      <c r="F119" s="6">
        <v>239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7">
        <f>SUM(F119:Q119)</f>
        <v>239</v>
      </c>
      <c r="S119" s="7">
        <f>COUNT(F119:Q119)</f>
        <v>1</v>
      </c>
      <c r="T119" s="7">
        <f>R119</f>
        <v>239</v>
      </c>
    </row>
    <row r="120" spans="1:20" ht="12.75" customHeight="1">
      <c r="A120" s="4"/>
      <c r="B120" s="5"/>
      <c r="C120" s="4"/>
      <c r="D120" s="4"/>
      <c r="E120" s="4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7"/>
      <c r="S120" s="7"/>
      <c r="T120" s="7"/>
    </row>
    <row r="121" spans="1:20" ht="12.75" customHeight="1">
      <c r="A121" s="4">
        <v>1</v>
      </c>
      <c r="B121" s="5" t="s">
        <v>114</v>
      </c>
      <c r="C121" s="3" t="s">
        <v>17</v>
      </c>
      <c r="D121" s="4" t="s">
        <v>22</v>
      </c>
      <c r="E121" s="4" t="s">
        <v>23</v>
      </c>
      <c r="F121" s="6">
        <v>337</v>
      </c>
      <c r="G121" s="6">
        <v>319</v>
      </c>
      <c r="H121" s="6">
        <v>329</v>
      </c>
      <c r="I121" s="6">
        <v>326</v>
      </c>
      <c r="J121" s="6">
        <v>312</v>
      </c>
      <c r="K121" s="6">
        <v>318</v>
      </c>
      <c r="L121" s="6">
        <v>313</v>
      </c>
      <c r="M121" s="6">
        <v>327</v>
      </c>
      <c r="N121" s="6"/>
      <c r="O121" s="6"/>
      <c r="P121" s="6"/>
      <c r="Q121" s="6"/>
      <c r="R121" s="7">
        <f>SUM(F121:Q121)</f>
        <v>2581</v>
      </c>
      <c r="S121" s="7">
        <f>COUNT(F121:Q121)</f>
        <v>8</v>
      </c>
      <c r="T121" s="7">
        <f>R121</f>
        <v>2581</v>
      </c>
    </row>
    <row r="122" spans="1:20" ht="12.75" customHeight="1">
      <c r="A122" s="4">
        <v>2</v>
      </c>
      <c r="B122" s="5" t="s">
        <v>100</v>
      </c>
      <c r="C122" s="3" t="s">
        <v>16</v>
      </c>
      <c r="D122" s="4" t="s">
        <v>22</v>
      </c>
      <c r="E122" s="4" t="s">
        <v>23</v>
      </c>
      <c r="F122" s="6">
        <v>301</v>
      </c>
      <c r="G122" s="6">
        <v>317</v>
      </c>
      <c r="H122" s="6">
        <v>314</v>
      </c>
      <c r="I122" s="6">
        <v>316</v>
      </c>
      <c r="J122" s="6">
        <v>317</v>
      </c>
      <c r="K122" s="6">
        <v>304</v>
      </c>
      <c r="L122" s="6">
        <v>306</v>
      </c>
      <c r="M122" s="6">
        <v>313</v>
      </c>
      <c r="N122" s="6">
        <v>312</v>
      </c>
      <c r="O122" s="6">
        <v>314</v>
      </c>
      <c r="P122" s="6">
        <v>306</v>
      </c>
      <c r="Q122" s="6">
        <v>311</v>
      </c>
      <c r="R122" s="7">
        <f>SUM(F122:Q122)</f>
        <v>3731</v>
      </c>
      <c r="S122" s="7">
        <f>COUNT(F122:Q122)</f>
        <v>12</v>
      </c>
      <c r="T122" s="7">
        <f>R122-SMALL(F122:Q122,1)-SMALL(F122:Q122,2)-SMALL(F122:Q122,3)-SMALL(F122:Q122,4)</f>
        <v>2514</v>
      </c>
    </row>
    <row r="123" spans="1:20" ht="12.75" customHeight="1">
      <c r="A123" s="4">
        <v>3</v>
      </c>
      <c r="B123" s="12" t="s">
        <v>104</v>
      </c>
      <c r="C123" s="4" t="s">
        <v>17</v>
      </c>
      <c r="D123" s="4" t="s">
        <v>22</v>
      </c>
      <c r="E123" s="4" t="s">
        <v>23</v>
      </c>
      <c r="F123" s="6">
        <v>299</v>
      </c>
      <c r="G123" s="6">
        <v>318</v>
      </c>
      <c r="H123" s="6">
        <v>315</v>
      </c>
      <c r="I123" s="6">
        <v>316</v>
      </c>
      <c r="J123" s="6">
        <v>305</v>
      </c>
      <c r="K123" s="6">
        <v>274</v>
      </c>
      <c r="L123" s="6">
        <v>322</v>
      </c>
      <c r="M123" s="6">
        <v>292</v>
      </c>
      <c r="N123" s="6"/>
      <c r="O123" s="6">
        <v>313</v>
      </c>
      <c r="P123" s="6">
        <v>310</v>
      </c>
      <c r="Q123" s="6"/>
      <c r="R123" s="7">
        <f>SUM(F123:Q123)</f>
        <v>3064</v>
      </c>
      <c r="S123" s="7">
        <f>COUNT(F123:Q123)</f>
        <v>10</v>
      </c>
      <c r="T123" s="7">
        <f>R123-SMALL(F123:Q123,1)-SMALL(F123:Q123,2)</f>
        <v>2498</v>
      </c>
    </row>
    <row r="124" spans="1:20" ht="12.75" customHeight="1">
      <c r="A124" s="4">
        <v>4</v>
      </c>
      <c r="B124" s="5" t="s">
        <v>111</v>
      </c>
      <c r="C124" s="3" t="s">
        <v>17</v>
      </c>
      <c r="D124" s="4" t="s">
        <v>22</v>
      </c>
      <c r="E124" s="4" t="s">
        <v>23</v>
      </c>
      <c r="F124" s="6">
        <v>319</v>
      </c>
      <c r="G124" s="6">
        <v>299</v>
      </c>
      <c r="H124" s="6">
        <v>315</v>
      </c>
      <c r="I124" s="6">
        <v>301</v>
      </c>
      <c r="J124" s="6">
        <v>292</v>
      </c>
      <c r="K124" s="6">
        <v>293</v>
      </c>
      <c r="L124" s="6">
        <v>306</v>
      </c>
      <c r="M124" s="6">
        <v>306</v>
      </c>
      <c r="N124" s="6">
        <v>310</v>
      </c>
      <c r="O124" s="6"/>
      <c r="P124" s="6">
        <v>306</v>
      </c>
      <c r="Q124" s="6">
        <v>318</v>
      </c>
      <c r="R124" s="7">
        <f>SUM(F124:Q124)</f>
        <v>3365</v>
      </c>
      <c r="S124" s="7">
        <f>COUNT(F124:Q124)</f>
        <v>11</v>
      </c>
      <c r="T124" s="7">
        <f>R124-SMALL(F124:Q124,1)-SMALL(F124:Q124,2)-SMALL(F124:Q124,3)</f>
        <v>2481</v>
      </c>
    </row>
    <row r="125" spans="1:20" ht="12.75" customHeight="1">
      <c r="A125" s="4">
        <v>5</v>
      </c>
      <c r="B125" s="5" t="s">
        <v>58</v>
      </c>
      <c r="C125" s="3" t="s">
        <v>7</v>
      </c>
      <c r="D125" s="4" t="s">
        <v>22</v>
      </c>
      <c r="E125" s="4" t="s">
        <v>23</v>
      </c>
      <c r="F125" s="6">
        <v>294</v>
      </c>
      <c r="G125" s="6">
        <v>310</v>
      </c>
      <c r="H125" s="6">
        <v>288</v>
      </c>
      <c r="I125" s="6">
        <v>303</v>
      </c>
      <c r="J125" s="6">
        <v>306</v>
      </c>
      <c r="K125" s="6">
        <v>307</v>
      </c>
      <c r="L125" s="6">
        <v>291</v>
      </c>
      <c r="M125" s="6">
        <v>308</v>
      </c>
      <c r="N125" s="6">
        <v>288</v>
      </c>
      <c r="O125" s="6">
        <v>295</v>
      </c>
      <c r="P125" s="6">
        <v>306</v>
      </c>
      <c r="Q125" s="6">
        <v>296</v>
      </c>
      <c r="R125" s="7">
        <f>SUM(F125:Q125)</f>
        <v>3592</v>
      </c>
      <c r="S125" s="7">
        <f>COUNT(F125:Q125)</f>
        <v>12</v>
      </c>
      <c r="T125" s="7">
        <f>R125-SMALL(F125:Q125,1)-SMALL(F125:Q125,2)-SMALL(F125:Q125,3)-SMALL(F125:Q125,4)</f>
        <v>2431</v>
      </c>
    </row>
    <row r="126" spans="1:20" ht="12.75" customHeight="1">
      <c r="A126" s="4">
        <v>6</v>
      </c>
      <c r="B126" s="5" t="s">
        <v>56</v>
      </c>
      <c r="C126" s="3" t="s">
        <v>7</v>
      </c>
      <c r="D126" s="4" t="s">
        <v>22</v>
      </c>
      <c r="E126" s="4" t="s">
        <v>23</v>
      </c>
      <c r="F126" s="6">
        <v>285</v>
      </c>
      <c r="G126" s="6">
        <v>299</v>
      </c>
      <c r="H126" s="6">
        <v>296</v>
      </c>
      <c r="I126" s="6">
        <v>270</v>
      </c>
      <c r="J126" s="6">
        <v>280</v>
      </c>
      <c r="K126" s="6">
        <v>274</v>
      </c>
      <c r="L126" s="6">
        <v>293</v>
      </c>
      <c r="M126" s="6">
        <v>261</v>
      </c>
      <c r="N126" s="6">
        <v>268</v>
      </c>
      <c r="O126" s="6">
        <v>304</v>
      </c>
      <c r="P126" s="6">
        <v>307</v>
      </c>
      <c r="Q126" s="6">
        <v>283</v>
      </c>
      <c r="R126" s="7">
        <f>SUM(F126:Q126)</f>
        <v>3420</v>
      </c>
      <c r="S126" s="7">
        <f>COUNT(F126:Q126)</f>
        <v>12</v>
      </c>
      <c r="T126" s="7">
        <f>R126-SMALL(F126:Q126,1)-SMALL(F126:Q126,2)-SMALL(F126:Q126,3)-SMALL(F126:Q126,4)</f>
        <v>2347</v>
      </c>
    </row>
    <row r="127" spans="1:20" ht="12.75" customHeight="1">
      <c r="A127" s="4">
        <v>7</v>
      </c>
      <c r="B127" s="5" t="s">
        <v>57</v>
      </c>
      <c r="C127" s="3" t="s">
        <v>7</v>
      </c>
      <c r="D127" s="4" t="s">
        <v>22</v>
      </c>
      <c r="E127" s="4" t="s">
        <v>23</v>
      </c>
      <c r="F127" s="6">
        <v>308</v>
      </c>
      <c r="G127" s="6">
        <v>287</v>
      </c>
      <c r="H127" s="6">
        <v>291</v>
      </c>
      <c r="I127" s="6">
        <v>220</v>
      </c>
      <c r="J127" s="6">
        <v>301</v>
      </c>
      <c r="K127" s="6">
        <v>301</v>
      </c>
      <c r="L127" s="6">
        <v>297</v>
      </c>
      <c r="M127" s="6">
        <v>245</v>
      </c>
      <c r="N127" s="6">
        <v>300</v>
      </c>
      <c r="O127" s="6">
        <v>236</v>
      </c>
      <c r="P127" s="6"/>
      <c r="Q127" s="6"/>
      <c r="R127" s="7">
        <f>SUM(F127:Q127)</f>
        <v>2786</v>
      </c>
      <c r="S127" s="7">
        <f>COUNT(F127:Q127)</f>
        <v>10</v>
      </c>
      <c r="T127" s="7">
        <f>R127-SMALL(F127:Q127,1)-SMALL(F127:Q127,2)</f>
        <v>2330</v>
      </c>
    </row>
    <row r="128" spans="1:20" ht="12.75" customHeight="1">
      <c r="A128" s="4">
        <v>8</v>
      </c>
      <c r="B128" s="5" t="s">
        <v>120</v>
      </c>
      <c r="C128" s="3" t="s">
        <v>118</v>
      </c>
      <c r="D128" s="4" t="s">
        <v>22</v>
      </c>
      <c r="E128" s="4" t="s">
        <v>23</v>
      </c>
      <c r="F128" s="6">
        <v>292</v>
      </c>
      <c r="G128" s="6"/>
      <c r="H128" s="6">
        <v>307</v>
      </c>
      <c r="I128" s="6">
        <v>301</v>
      </c>
      <c r="J128" s="6">
        <v>292</v>
      </c>
      <c r="K128" s="6">
        <v>280</v>
      </c>
      <c r="L128" s="6"/>
      <c r="M128" s="6">
        <v>278</v>
      </c>
      <c r="N128" s="6"/>
      <c r="O128" s="6">
        <v>265</v>
      </c>
      <c r="P128" s="6">
        <v>282</v>
      </c>
      <c r="Q128" s="6"/>
      <c r="R128" s="7">
        <f>SUM(F128:Q128)</f>
        <v>2297</v>
      </c>
      <c r="S128" s="7">
        <f>COUNT(F128:Q128)</f>
        <v>8</v>
      </c>
      <c r="T128" s="7">
        <f>R128</f>
        <v>2297</v>
      </c>
    </row>
    <row r="129" spans="1:20" ht="12.75" customHeight="1">
      <c r="A129" s="4">
        <v>9</v>
      </c>
      <c r="B129" s="5" t="s">
        <v>53</v>
      </c>
      <c r="C129" s="4" t="s">
        <v>5</v>
      </c>
      <c r="D129" s="4" t="s">
        <v>22</v>
      </c>
      <c r="E129" s="4" t="s">
        <v>23</v>
      </c>
      <c r="F129" s="6">
        <v>283</v>
      </c>
      <c r="G129" s="6">
        <v>291</v>
      </c>
      <c r="H129" s="6">
        <v>288</v>
      </c>
      <c r="I129" s="6">
        <v>244</v>
      </c>
      <c r="J129" s="6">
        <v>281</v>
      </c>
      <c r="K129" s="6">
        <v>281</v>
      </c>
      <c r="L129" s="6">
        <v>281</v>
      </c>
      <c r="M129" s="6"/>
      <c r="N129" s="6">
        <v>255</v>
      </c>
      <c r="O129" s="6">
        <v>264</v>
      </c>
      <c r="P129" s="6"/>
      <c r="Q129" s="6">
        <v>282</v>
      </c>
      <c r="R129" s="7">
        <f>SUM(F129:Q129)</f>
        <v>2750</v>
      </c>
      <c r="S129" s="7">
        <f>COUNT(F129:Q129)</f>
        <v>10</v>
      </c>
      <c r="T129" s="7">
        <f>R129-SMALL(F129:Q129,1)-SMALL(F129:Q129,2)</f>
        <v>2251</v>
      </c>
    </row>
    <row r="130" spans="1:20" ht="12.75" customHeight="1">
      <c r="A130" s="4">
        <v>10</v>
      </c>
      <c r="B130" s="2" t="s">
        <v>116</v>
      </c>
      <c r="C130" s="4" t="s">
        <v>16</v>
      </c>
      <c r="D130" s="4" t="s">
        <v>22</v>
      </c>
      <c r="E130" s="4" t="s">
        <v>23</v>
      </c>
      <c r="F130" s="6">
        <v>305</v>
      </c>
      <c r="G130" s="6"/>
      <c r="H130" s="6"/>
      <c r="I130" s="6"/>
      <c r="J130" s="6">
        <v>261</v>
      </c>
      <c r="K130" s="6">
        <v>261</v>
      </c>
      <c r="L130" s="6"/>
      <c r="M130" s="6">
        <v>275</v>
      </c>
      <c r="N130" s="6">
        <v>250</v>
      </c>
      <c r="O130" s="6">
        <v>271</v>
      </c>
      <c r="P130" s="6">
        <v>286</v>
      </c>
      <c r="Q130" s="6">
        <v>311</v>
      </c>
      <c r="R130" s="7">
        <f>SUM(F130:Q130)</f>
        <v>2220</v>
      </c>
      <c r="S130" s="7">
        <f>COUNT(F130:Q130)</f>
        <v>8</v>
      </c>
      <c r="T130" s="7">
        <f>R130</f>
        <v>2220</v>
      </c>
    </row>
    <row r="131" spans="1:20" ht="12.75" customHeight="1">
      <c r="A131" s="4">
        <v>11</v>
      </c>
      <c r="B131" s="5" t="s">
        <v>41</v>
      </c>
      <c r="C131" s="4" t="s">
        <v>5</v>
      </c>
      <c r="D131" s="4" t="s">
        <v>22</v>
      </c>
      <c r="E131" s="4" t="s">
        <v>23</v>
      </c>
      <c r="F131" s="6">
        <v>273</v>
      </c>
      <c r="G131" s="6">
        <v>271</v>
      </c>
      <c r="H131" s="6">
        <v>261</v>
      </c>
      <c r="I131" s="6">
        <v>239</v>
      </c>
      <c r="J131" s="6">
        <v>259</v>
      </c>
      <c r="K131" s="6">
        <v>284</v>
      </c>
      <c r="L131" s="6">
        <v>275</v>
      </c>
      <c r="M131" s="6"/>
      <c r="N131" s="6">
        <v>279</v>
      </c>
      <c r="O131" s="6">
        <v>263</v>
      </c>
      <c r="P131" s="6"/>
      <c r="Q131" s="6">
        <v>267</v>
      </c>
      <c r="R131" s="7">
        <f>SUM(F131:Q131)</f>
        <v>2671</v>
      </c>
      <c r="S131" s="7">
        <f>COUNT(F131:Q131)</f>
        <v>10</v>
      </c>
      <c r="T131" s="7">
        <f>R131-SMALL(F131:Q131,1)-SMALL(F131:Q131,2)</f>
        <v>2173</v>
      </c>
    </row>
    <row r="132" spans="1:20" ht="12.75" customHeight="1">
      <c r="A132" s="4">
        <v>12</v>
      </c>
      <c r="B132" s="5" t="s">
        <v>106</v>
      </c>
      <c r="C132" s="3" t="s">
        <v>17</v>
      </c>
      <c r="D132" s="4" t="s">
        <v>22</v>
      </c>
      <c r="E132" s="4" t="s">
        <v>23</v>
      </c>
      <c r="F132" s="6">
        <v>255</v>
      </c>
      <c r="G132" s="6">
        <v>273</v>
      </c>
      <c r="H132" s="6">
        <v>288</v>
      </c>
      <c r="I132" s="6"/>
      <c r="J132" s="6"/>
      <c r="K132" s="6">
        <v>268</v>
      </c>
      <c r="L132" s="6">
        <v>257</v>
      </c>
      <c r="M132" s="6">
        <v>257</v>
      </c>
      <c r="N132" s="6">
        <v>249</v>
      </c>
      <c r="O132" s="6">
        <v>250</v>
      </c>
      <c r="P132" s="6">
        <v>274</v>
      </c>
      <c r="Q132" s="6">
        <v>253</v>
      </c>
      <c r="R132" s="7">
        <f>SUM(F132:Q132)</f>
        <v>2624</v>
      </c>
      <c r="S132" s="7">
        <f>COUNT(F132:Q132)</f>
        <v>10</v>
      </c>
      <c r="T132" s="7">
        <f>R132-SMALL(F132:Q132,1)-SMALL(F132:Q132,2)</f>
        <v>2125</v>
      </c>
    </row>
    <row r="133" spans="1:20" ht="12.75" customHeight="1">
      <c r="A133" s="4">
        <v>13</v>
      </c>
      <c r="B133" s="5" t="s">
        <v>121</v>
      </c>
      <c r="C133" s="3" t="s">
        <v>118</v>
      </c>
      <c r="D133" s="4" t="s">
        <v>22</v>
      </c>
      <c r="E133" s="4" t="s">
        <v>23</v>
      </c>
      <c r="F133" s="6">
        <v>310</v>
      </c>
      <c r="G133" s="6"/>
      <c r="H133" s="6">
        <v>310</v>
      </c>
      <c r="I133" s="6">
        <v>300</v>
      </c>
      <c r="J133" s="6">
        <v>312</v>
      </c>
      <c r="K133" s="6">
        <v>299</v>
      </c>
      <c r="L133" s="6"/>
      <c r="M133" s="6">
        <v>301</v>
      </c>
      <c r="N133" s="6"/>
      <c r="O133" s="6">
        <v>293</v>
      </c>
      <c r="P133" s="6"/>
      <c r="Q133" s="6"/>
      <c r="R133" s="7">
        <f>SUM(F133:Q133)</f>
        <v>2125</v>
      </c>
      <c r="S133" s="7">
        <f>COUNT(F133:Q133)</f>
        <v>7</v>
      </c>
      <c r="T133" s="7">
        <f>R133</f>
        <v>2125</v>
      </c>
    </row>
    <row r="134" spans="1:20" ht="12.75" customHeight="1">
      <c r="A134" s="4">
        <v>14</v>
      </c>
      <c r="B134" s="2" t="s">
        <v>89</v>
      </c>
      <c r="C134" s="3" t="s">
        <v>16</v>
      </c>
      <c r="D134" s="4" t="s">
        <v>22</v>
      </c>
      <c r="E134" s="4" t="s">
        <v>23</v>
      </c>
      <c r="F134" s="6">
        <v>264</v>
      </c>
      <c r="G134" s="6"/>
      <c r="H134" s="6"/>
      <c r="I134" s="6"/>
      <c r="J134" s="6">
        <v>257</v>
      </c>
      <c r="K134" s="6">
        <v>268</v>
      </c>
      <c r="L134" s="6"/>
      <c r="M134" s="6">
        <v>264</v>
      </c>
      <c r="N134" s="6">
        <v>266</v>
      </c>
      <c r="O134" s="6">
        <v>273</v>
      </c>
      <c r="P134" s="6"/>
      <c r="Q134" s="6"/>
      <c r="R134" s="7">
        <f>SUM(F134:Q134)</f>
        <v>1592</v>
      </c>
      <c r="S134" s="7">
        <f>COUNT(F134:Q134)</f>
        <v>6</v>
      </c>
      <c r="T134" s="7">
        <f>R134</f>
        <v>1592</v>
      </c>
    </row>
    <row r="135" spans="1:20" ht="12.75" customHeight="1">
      <c r="A135" s="4">
        <v>15</v>
      </c>
      <c r="B135" s="13" t="s">
        <v>85</v>
      </c>
      <c r="C135" s="14" t="s">
        <v>15</v>
      </c>
      <c r="D135" s="15" t="s">
        <v>22</v>
      </c>
      <c r="E135" s="15" t="s">
        <v>23</v>
      </c>
      <c r="F135" s="6">
        <v>316</v>
      </c>
      <c r="G135" s="6"/>
      <c r="H135" s="6"/>
      <c r="I135" s="6"/>
      <c r="J135" s="6"/>
      <c r="K135" s="6">
        <v>314</v>
      </c>
      <c r="L135" s="6"/>
      <c r="M135" s="6"/>
      <c r="N135" s="6"/>
      <c r="O135" s="6">
        <v>306</v>
      </c>
      <c r="P135" s="6"/>
      <c r="Q135" s="6">
        <v>316</v>
      </c>
      <c r="R135" s="7">
        <f>SUM(F135:Q135)</f>
        <v>1252</v>
      </c>
      <c r="S135" s="7">
        <f>COUNT(F135:Q135)</f>
        <v>4</v>
      </c>
      <c r="T135" s="7">
        <f>R135</f>
        <v>1252</v>
      </c>
    </row>
    <row r="136" spans="1:20" ht="12.75" customHeight="1">
      <c r="A136" s="4">
        <v>16</v>
      </c>
      <c r="B136" s="20" t="s">
        <v>83</v>
      </c>
      <c r="C136" s="15" t="s">
        <v>15</v>
      </c>
      <c r="D136" s="15" t="s">
        <v>22</v>
      </c>
      <c r="E136" s="15" t="s">
        <v>23</v>
      </c>
      <c r="F136" s="6">
        <v>294</v>
      </c>
      <c r="G136" s="6"/>
      <c r="H136" s="6"/>
      <c r="I136" s="6"/>
      <c r="J136" s="6"/>
      <c r="K136" s="6"/>
      <c r="L136" s="6"/>
      <c r="M136" s="6"/>
      <c r="N136" s="6"/>
      <c r="O136" s="6"/>
      <c r="P136" s="6">
        <v>314</v>
      </c>
      <c r="Q136" s="6">
        <v>319</v>
      </c>
      <c r="R136" s="7">
        <f>SUM(F136:Q136)</f>
        <v>927</v>
      </c>
      <c r="S136" s="7">
        <f>COUNT(F136:Q136)</f>
        <v>3</v>
      </c>
      <c r="T136" s="7">
        <f>R136</f>
        <v>927</v>
      </c>
    </row>
    <row r="137" spans="1:20" ht="12.75" customHeight="1">
      <c r="A137" s="4">
        <v>17</v>
      </c>
      <c r="B137" s="13" t="s">
        <v>174</v>
      </c>
      <c r="C137" s="14" t="s">
        <v>15</v>
      </c>
      <c r="D137" s="15" t="s">
        <v>22</v>
      </c>
      <c r="E137" s="15" t="s">
        <v>23</v>
      </c>
      <c r="F137" s="6"/>
      <c r="G137" s="6"/>
      <c r="H137" s="6"/>
      <c r="I137" s="6"/>
      <c r="J137" s="6"/>
      <c r="K137" s="6"/>
      <c r="L137" s="6"/>
      <c r="M137" s="6"/>
      <c r="N137" s="6"/>
      <c r="O137" s="6">
        <v>227</v>
      </c>
      <c r="P137" s="6"/>
      <c r="Q137" s="6">
        <v>211</v>
      </c>
      <c r="R137" s="7">
        <f>SUM(F137:Q137)</f>
        <v>438</v>
      </c>
      <c r="S137" s="7">
        <f>COUNT(F137:Q137)</f>
        <v>2</v>
      </c>
      <c r="T137" s="7">
        <f>R137</f>
        <v>438</v>
      </c>
    </row>
    <row r="138" spans="1:20" ht="12.75" customHeight="1">
      <c r="A138" s="4">
        <v>18</v>
      </c>
      <c r="B138" s="5" t="s">
        <v>157</v>
      </c>
      <c r="C138" s="3" t="s">
        <v>155</v>
      </c>
      <c r="D138" s="4" t="s">
        <v>22</v>
      </c>
      <c r="E138" s="4" t="s">
        <v>23</v>
      </c>
      <c r="F138" s="6"/>
      <c r="G138" s="6"/>
      <c r="H138" s="6"/>
      <c r="I138" s="6"/>
      <c r="J138" s="6"/>
      <c r="K138" s="6">
        <v>268</v>
      </c>
      <c r="L138" s="6"/>
      <c r="M138" s="6"/>
      <c r="N138" s="6"/>
      <c r="O138" s="6"/>
      <c r="P138" s="6"/>
      <c r="Q138" s="6"/>
      <c r="R138" s="7">
        <f>SUM(F138:Q138)</f>
        <v>268</v>
      </c>
      <c r="S138" s="7">
        <f>COUNT(F138:Q138)</f>
        <v>1</v>
      </c>
      <c r="T138" s="7">
        <f>R138</f>
        <v>268</v>
      </c>
    </row>
    <row r="139" spans="1:20" ht="12.75" customHeight="1">
      <c r="A139" s="4">
        <v>19</v>
      </c>
      <c r="B139" s="12" t="s">
        <v>180</v>
      </c>
      <c r="C139" s="4" t="s">
        <v>181</v>
      </c>
      <c r="D139" s="4" t="s">
        <v>22</v>
      </c>
      <c r="E139" s="4" t="s">
        <v>23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>
        <v>249</v>
      </c>
      <c r="Q139" s="6"/>
      <c r="R139" s="7">
        <f>SUM(F139:Q139)</f>
        <v>249</v>
      </c>
      <c r="S139" s="7">
        <f>COUNT(F139:Q139)</f>
        <v>1</v>
      </c>
      <c r="T139" s="7">
        <f>R139</f>
        <v>249</v>
      </c>
    </row>
    <row r="140" spans="1:20" ht="12.75" customHeight="1">
      <c r="A140" s="4">
        <v>20</v>
      </c>
      <c r="B140" s="5" t="s">
        <v>103</v>
      </c>
      <c r="C140" s="3" t="s">
        <v>16</v>
      </c>
      <c r="D140" s="4" t="s">
        <v>22</v>
      </c>
      <c r="E140" s="4" t="s">
        <v>23</v>
      </c>
      <c r="F140" s="6"/>
      <c r="G140" s="6"/>
      <c r="H140" s="6"/>
      <c r="I140" s="6"/>
      <c r="J140" s="6"/>
      <c r="K140" s="6"/>
      <c r="L140" s="6"/>
      <c r="M140" s="6">
        <v>236</v>
      </c>
      <c r="N140" s="6"/>
      <c r="O140" s="6"/>
      <c r="P140" s="6"/>
      <c r="Q140" s="6"/>
      <c r="R140" s="7">
        <f>SUM(F140:Q140)</f>
        <v>236</v>
      </c>
      <c r="S140" s="7">
        <f>COUNT(F140:Q140)</f>
        <v>1</v>
      </c>
      <c r="T140" s="7">
        <f>R140</f>
        <v>236</v>
      </c>
    </row>
    <row r="141" spans="1:20" ht="12.75" customHeight="1">
      <c r="A141" s="4">
        <v>21</v>
      </c>
      <c r="B141" s="8" t="s">
        <v>175</v>
      </c>
      <c r="C141" s="9" t="s">
        <v>2</v>
      </c>
      <c r="D141" s="4" t="s">
        <v>22</v>
      </c>
      <c r="E141" s="4" t="s">
        <v>23</v>
      </c>
      <c r="F141" s="6"/>
      <c r="G141" s="6"/>
      <c r="H141" s="6"/>
      <c r="I141" s="6"/>
      <c r="J141" s="6"/>
      <c r="K141" s="6"/>
      <c r="L141" s="6"/>
      <c r="M141" s="6"/>
      <c r="N141" s="6"/>
      <c r="O141" s="6">
        <v>210</v>
      </c>
      <c r="P141" s="6"/>
      <c r="Q141" s="6"/>
      <c r="R141" s="7">
        <f>SUM(F141:Q141)</f>
        <v>210</v>
      </c>
      <c r="S141" s="7">
        <f>COUNT(F141:Q141)</f>
        <v>1</v>
      </c>
      <c r="T141" s="7">
        <f>R141</f>
        <v>210</v>
      </c>
    </row>
    <row r="142" spans="1:20" ht="12.75" customHeight="1">
      <c r="A142" s="4"/>
      <c r="B142" s="8"/>
      <c r="C142" s="9"/>
      <c r="D142" s="4"/>
      <c r="E142" s="4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7"/>
      <c r="S142" s="7"/>
      <c r="T142" s="7"/>
    </row>
    <row r="143" spans="1:20" ht="12.75" customHeight="1">
      <c r="A143" s="4">
        <v>1</v>
      </c>
      <c r="B143" s="5" t="s">
        <v>108</v>
      </c>
      <c r="C143" s="3" t="s">
        <v>17</v>
      </c>
      <c r="D143" s="4" t="s">
        <v>22</v>
      </c>
      <c r="E143" s="4" t="s">
        <v>21</v>
      </c>
      <c r="F143" s="6">
        <v>327</v>
      </c>
      <c r="G143" s="6">
        <v>313</v>
      </c>
      <c r="H143" s="6">
        <v>333</v>
      </c>
      <c r="I143" s="6">
        <v>326</v>
      </c>
      <c r="J143" s="6">
        <v>334</v>
      </c>
      <c r="K143" s="6">
        <v>334</v>
      </c>
      <c r="L143" s="6">
        <v>337</v>
      </c>
      <c r="M143" s="6">
        <v>332</v>
      </c>
      <c r="N143" s="6">
        <v>333</v>
      </c>
      <c r="O143" s="6">
        <v>333</v>
      </c>
      <c r="P143" s="6">
        <v>320</v>
      </c>
      <c r="Q143" s="6">
        <v>319</v>
      </c>
      <c r="R143" s="7">
        <f>SUM(F143:Q143)</f>
        <v>3941</v>
      </c>
      <c r="S143" s="7">
        <f>COUNT(F143:Q143)</f>
        <v>12</v>
      </c>
      <c r="T143" s="7">
        <f>R143-SMALL(F143:Q143,1)-SMALL(F143:Q143,2)-SMALL(F143:Q143,3)-SMALL(F143:Q143,4)</f>
        <v>2663</v>
      </c>
    </row>
    <row r="144" spans="1:20" ht="12.75" customHeight="1">
      <c r="A144" s="4">
        <v>2</v>
      </c>
      <c r="B144" s="8" t="s">
        <v>30</v>
      </c>
      <c r="C144" s="9" t="s">
        <v>2</v>
      </c>
      <c r="D144" s="4" t="s">
        <v>22</v>
      </c>
      <c r="E144" s="4" t="s">
        <v>21</v>
      </c>
      <c r="F144" s="6">
        <v>265</v>
      </c>
      <c r="G144" s="6">
        <v>226</v>
      </c>
      <c r="H144" s="6">
        <v>288</v>
      </c>
      <c r="I144" s="6">
        <v>294</v>
      </c>
      <c r="J144" s="6">
        <v>288</v>
      </c>
      <c r="K144" s="6"/>
      <c r="L144" s="6">
        <v>318</v>
      </c>
      <c r="M144" s="6">
        <v>315</v>
      </c>
      <c r="N144" s="6"/>
      <c r="O144" s="6">
        <v>309</v>
      </c>
      <c r="P144" s="6"/>
      <c r="Q144" s="6">
        <v>273</v>
      </c>
      <c r="R144" s="7">
        <f>SUM(F144:Q144)</f>
        <v>2576</v>
      </c>
      <c r="S144" s="7">
        <f>COUNT(F144:Q144)</f>
        <v>9</v>
      </c>
      <c r="T144" s="7">
        <f>R144-SMALL(F144:Q144,1)</f>
        <v>2350</v>
      </c>
    </row>
    <row r="145" spans="1:20" ht="12.75" customHeight="1">
      <c r="A145" s="4">
        <v>3</v>
      </c>
      <c r="B145" s="10" t="s">
        <v>68</v>
      </c>
      <c r="C145" s="11" t="s">
        <v>12</v>
      </c>
      <c r="D145" s="4" t="s">
        <v>22</v>
      </c>
      <c r="E145" s="11" t="s">
        <v>21</v>
      </c>
      <c r="F145" s="6"/>
      <c r="G145" s="6"/>
      <c r="H145" s="6"/>
      <c r="I145" s="6"/>
      <c r="J145" s="6"/>
      <c r="K145" s="6">
        <v>322</v>
      </c>
      <c r="L145" s="6">
        <v>324</v>
      </c>
      <c r="M145" s="6">
        <v>325</v>
      </c>
      <c r="N145" s="6">
        <v>310</v>
      </c>
      <c r="O145" s="6">
        <v>324</v>
      </c>
      <c r="P145" s="6">
        <v>315</v>
      </c>
      <c r="Q145" s="6">
        <v>323</v>
      </c>
      <c r="R145" s="7">
        <f>SUM(F145:Q145)</f>
        <v>2243</v>
      </c>
      <c r="S145" s="7">
        <f>COUNT(F145:Q145)</f>
        <v>7</v>
      </c>
      <c r="T145" s="7">
        <f>R145</f>
        <v>2243</v>
      </c>
    </row>
    <row r="146" spans="1:20" ht="12.75" customHeight="1">
      <c r="A146" s="4">
        <v>4</v>
      </c>
      <c r="B146" s="5" t="s">
        <v>62</v>
      </c>
      <c r="C146" s="3" t="s">
        <v>9</v>
      </c>
      <c r="D146" s="4" t="s">
        <v>22</v>
      </c>
      <c r="E146" s="4" t="s">
        <v>21</v>
      </c>
      <c r="F146" s="6"/>
      <c r="G146" s="6">
        <v>344</v>
      </c>
      <c r="H146" s="6"/>
      <c r="I146" s="6">
        <v>350</v>
      </c>
      <c r="J146" s="6">
        <v>346</v>
      </c>
      <c r="K146" s="6"/>
      <c r="L146" s="6"/>
      <c r="M146" s="6"/>
      <c r="N146" s="6"/>
      <c r="O146" s="6">
        <v>342</v>
      </c>
      <c r="P146" s="6">
        <v>347</v>
      </c>
      <c r="Q146" s="6"/>
      <c r="R146" s="7">
        <f>SUM(F146:Q146)</f>
        <v>1729</v>
      </c>
      <c r="S146" s="7">
        <f>COUNT(F146:Q146)</f>
        <v>5</v>
      </c>
      <c r="T146" s="7">
        <f>R146</f>
        <v>1729</v>
      </c>
    </row>
    <row r="147" spans="1:20" ht="12.75" customHeight="1">
      <c r="A147" s="4">
        <v>5</v>
      </c>
      <c r="B147" s="13" t="s">
        <v>184</v>
      </c>
      <c r="C147" s="14" t="s">
        <v>15</v>
      </c>
      <c r="D147" s="15" t="s">
        <v>22</v>
      </c>
      <c r="E147" s="15" t="s">
        <v>21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>
        <v>338</v>
      </c>
      <c r="R147" s="7">
        <f>SUM(F147:Q147)</f>
        <v>338</v>
      </c>
      <c r="S147" s="7">
        <f>COUNT(F147:Q147)</f>
        <v>1</v>
      </c>
      <c r="T147" s="7">
        <f>R147</f>
        <v>338</v>
      </c>
    </row>
    <row r="148" spans="1:20" ht="12.75" customHeight="1">
      <c r="A148" s="4">
        <v>6</v>
      </c>
      <c r="B148" s="5" t="s">
        <v>176</v>
      </c>
      <c r="C148" s="4" t="s">
        <v>4</v>
      </c>
      <c r="D148" s="4" t="s">
        <v>22</v>
      </c>
      <c r="E148" s="4" t="s">
        <v>21</v>
      </c>
      <c r="F148" s="6"/>
      <c r="G148" s="6"/>
      <c r="H148" s="6"/>
      <c r="I148" s="6"/>
      <c r="J148" s="6"/>
      <c r="K148" s="6"/>
      <c r="L148" s="6"/>
      <c r="M148" s="6"/>
      <c r="N148" s="6"/>
      <c r="O148" s="6">
        <v>206</v>
      </c>
      <c r="P148" s="6"/>
      <c r="Q148" s="6"/>
      <c r="R148" s="7">
        <f>SUM(F148:Q148)</f>
        <v>206</v>
      </c>
      <c r="S148" s="7">
        <f>COUNT(F148:Q148)</f>
        <v>1</v>
      </c>
      <c r="T148" s="7">
        <f>R148</f>
        <v>206</v>
      </c>
    </row>
    <row r="149" spans="1:20" ht="12.75" customHeight="1">
      <c r="A149" s="4"/>
      <c r="B149" s="5"/>
      <c r="C149" s="4"/>
      <c r="D149" s="4"/>
      <c r="E149" s="4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7"/>
      <c r="S149" s="7"/>
      <c r="T149" s="7"/>
    </row>
    <row r="150" spans="1:20" ht="12.75" customHeight="1">
      <c r="A150" s="4">
        <v>1</v>
      </c>
      <c r="B150" s="8" t="s">
        <v>119</v>
      </c>
      <c r="C150" s="3" t="s">
        <v>118</v>
      </c>
      <c r="D150" s="4" t="s">
        <v>20</v>
      </c>
      <c r="E150" s="4" t="s">
        <v>23</v>
      </c>
      <c r="F150" s="6">
        <v>289</v>
      </c>
      <c r="G150" s="6">
        <v>302</v>
      </c>
      <c r="H150" s="6">
        <v>284</v>
      </c>
      <c r="I150" s="6">
        <v>276</v>
      </c>
      <c r="J150" s="6">
        <v>311</v>
      </c>
      <c r="K150" s="6">
        <v>297</v>
      </c>
      <c r="L150" s="6"/>
      <c r="M150" s="6">
        <v>285</v>
      </c>
      <c r="N150" s="6"/>
      <c r="O150" s="6">
        <v>301</v>
      </c>
      <c r="P150" s="6">
        <v>278</v>
      </c>
      <c r="Q150" s="6"/>
      <c r="R150" s="7">
        <f>SUM(F150:Q150)</f>
        <v>2623</v>
      </c>
      <c r="S150" s="7">
        <f>COUNT(F150:Q150)</f>
        <v>9</v>
      </c>
      <c r="T150" s="7">
        <f>R150-SMALL(F150:Q150,1)</f>
        <v>2347</v>
      </c>
    </row>
    <row r="151" spans="1:20" ht="12.75" customHeight="1">
      <c r="A151" s="4">
        <v>2</v>
      </c>
      <c r="B151" s="5" t="s">
        <v>124</v>
      </c>
      <c r="C151" s="4" t="s">
        <v>4</v>
      </c>
      <c r="D151" s="4" t="s">
        <v>20</v>
      </c>
      <c r="E151" s="4" t="s">
        <v>23</v>
      </c>
      <c r="F151" s="6">
        <v>289</v>
      </c>
      <c r="G151" s="6">
        <v>263</v>
      </c>
      <c r="H151" s="6">
        <v>276</v>
      </c>
      <c r="I151" s="6">
        <v>287</v>
      </c>
      <c r="J151" s="6">
        <v>282</v>
      </c>
      <c r="K151" s="6">
        <v>291</v>
      </c>
      <c r="L151" s="6">
        <v>280</v>
      </c>
      <c r="M151" s="6">
        <v>267</v>
      </c>
      <c r="N151" s="6">
        <v>273</v>
      </c>
      <c r="O151" s="6">
        <v>269</v>
      </c>
      <c r="P151" s="6">
        <v>262</v>
      </c>
      <c r="Q151" s="6"/>
      <c r="R151" s="7">
        <f>SUM(F151:Q151)</f>
        <v>3039</v>
      </c>
      <c r="S151" s="7">
        <f>COUNT(F151:Q151)</f>
        <v>11</v>
      </c>
      <c r="T151" s="7">
        <f>R151-SMALL(F151:Q151,1)-SMALL(F151:Q151,2)-SMALL(F151:Q151,3)</f>
        <v>2247</v>
      </c>
    </row>
    <row r="152" spans="1:20" ht="12.75" customHeight="1">
      <c r="A152" s="4">
        <v>3</v>
      </c>
      <c r="B152" s="5" t="s">
        <v>132</v>
      </c>
      <c r="C152" s="3" t="s">
        <v>17</v>
      </c>
      <c r="D152" s="4" t="s">
        <v>20</v>
      </c>
      <c r="E152" s="4" t="s">
        <v>23</v>
      </c>
      <c r="F152" s="6">
        <v>275</v>
      </c>
      <c r="G152" s="6">
        <v>298</v>
      </c>
      <c r="H152" s="6">
        <v>275</v>
      </c>
      <c r="I152" s="6"/>
      <c r="J152" s="6">
        <v>273</v>
      </c>
      <c r="K152" s="6">
        <v>266</v>
      </c>
      <c r="L152" s="6"/>
      <c r="M152" s="6"/>
      <c r="N152" s="6"/>
      <c r="O152" s="6"/>
      <c r="P152" s="6"/>
      <c r="Q152" s="6"/>
      <c r="R152" s="7">
        <f>SUM(F152:Q152)</f>
        <v>1387</v>
      </c>
      <c r="S152" s="7">
        <f>COUNT(F152:Q152)</f>
        <v>5</v>
      </c>
      <c r="T152" s="7">
        <f>R152</f>
        <v>1387</v>
      </c>
    </row>
    <row r="153" spans="1:20" ht="12.75" customHeight="1">
      <c r="A153" s="4">
        <v>4</v>
      </c>
      <c r="B153" s="13" t="s">
        <v>177</v>
      </c>
      <c r="C153" s="14" t="s">
        <v>15</v>
      </c>
      <c r="D153" s="14" t="s">
        <v>20</v>
      </c>
      <c r="E153" s="14" t="s">
        <v>23</v>
      </c>
      <c r="F153" s="6"/>
      <c r="G153" s="6"/>
      <c r="H153" s="6"/>
      <c r="I153" s="6"/>
      <c r="J153" s="6"/>
      <c r="K153" s="6"/>
      <c r="L153" s="6"/>
      <c r="M153" s="6"/>
      <c r="N153" s="6"/>
      <c r="O153" s="6">
        <v>234</v>
      </c>
      <c r="P153" s="6"/>
      <c r="Q153" s="6">
        <v>177</v>
      </c>
      <c r="R153" s="7">
        <f>SUM(F153:Q153)</f>
        <v>411</v>
      </c>
      <c r="S153" s="7">
        <f>COUNT(F153:Q153)</f>
        <v>2</v>
      </c>
      <c r="T153" s="7">
        <f>R153</f>
        <v>411</v>
      </c>
    </row>
    <row r="154" spans="1:20" ht="12.75" customHeight="1">
      <c r="A154" s="4">
        <v>5</v>
      </c>
      <c r="B154" s="5" t="s">
        <v>93</v>
      </c>
      <c r="C154" s="3" t="s">
        <v>16</v>
      </c>
      <c r="D154" s="4" t="s">
        <v>20</v>
      </c>
      <c r="E154" s="4" t="s">
        <v>23</v>
      </c>
      <c r="F154" s="6">
        <v>255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7">
        <f>SUM(F154:Q154)</f>
        <v>255</v>
      </c>
      <c r="S154" s="7">
        <f>COUNT(F154:Q154)</f>
        <v>1</v>
      </c>
      <c r="T154" s="7">
        <f>R154</f>
        <v>255</v>
      </c>
    </row>
    <row r="155" spans="1:20" ht="12.75" customHeight="1">
      <c r="A155" s="4"/>
      <c r="B155" s="5"/>
      <c r="C155" s="3"/>
      <c r="D155" s="4"/>
      <c r="E155" s="4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7"/>
      <c r="S155" s="7"/>
      <c r="T155" s="7"/>
    </row>
    <row r="156" spans="1:20" ht="12.75" customHeight="1">
      <c r="A156" s="4">
        <v>1</v>
      </c>
      <c r="B156" s="5" t="s">
        <v>59</v>
      </c>
      <c r="C156" s="3" t="s">
        <v>8</v>
      </c>
      <c r="D156" s="4" t="s">
        <v>20</v>
      </c>
      <c r="E156" s="4" t="s">
        <v>21</v>
      </c>
      <c r="F156" s="6">
        <v>340</v>
      </c>
      <c r="G156" s="6">
        <v>324</v>
      </c>
      <c r="H156" s="6">
        <v>331</v>
      </c>
      <c r="I156" s="6">
        <v>331</v>
      </c>
      <c r="J156" s="6"/>
      <c r="K156" s="6">
        <v>341</v>
      </c>
      <c r="L156" s="6"/>
      <c r="M156" s="6">
        <v>318</v>
      </c>
      <c r="N156" s="6">
        <v>313</v>
      </c>
      <c r="O156" s="6">
        <v>318</v>
      </c>
      <c r="P156" s="6">
        <v>331</v>
      </c>
      <c r="Q156" s="6">
        <v>319</v>
      </c>
      <c r="R156" s="7">
        <f>SUM(F156:Q156)</f>
        <v>3266</v>
      </c>
      <c r="S156" s="7">
        <f>COUNT(F156:Q156)</f>
        <v>10</v>
      </c>
      <c r="T156" s="7">
        <f>R156-SMALL(F156:Q156,1)-SMALL(F156:Q156,2)</f>
        <v>2635</v>
      </c>
    </row>
    <row r="157" spans="1:20" ht="12.75" customHeight="1">
      <c r="A157" s="4">
        <v>2</v>
      </c>
      <c r="B157" s="5" t="s">
        <v>82</v>
      </c>
      <c r="C157" s="4" t="s">
        <v>4</v>
      </c>
      <c r="D157" s="4" t="s">
        <v>20</v>
      </c>
      <c r="E157" s="4" t="s">
        <v>21</v>
      </c>
      <c r="F157" s="6">
        <v>322</v>
      </c>
      <c r="G157" s="6">
        <v>346</v>
      </c>
      <c r="H157" s="6">
        <v>321</v>
      </c>
      <c r="I157" s="6">
        <v>316</v>
      </c>
      <c r="J157" s="6">
        <v>317</v>
      </c>
      <c r="K157" s="6">
        <v>316</v>
      </c>
      <c r="L157" s="6">
        <v>320</v>
      </c>
      <c r="M157" s="6">
        <v>326</v>
      </c>
      <c r="N157" s="6">
        <v>319</v>
      </c>
      <c r="O157" s="6">
        <v>319</v>
      </c>
      <c r="P157" s="6"/>
      <c r="Q157" s="6"/>
      <c r="R157" s="7">
        <f>SUM(F157:Q157)</f>
        <v>3222</v>
      </c>
      <c r="S157" s="7">
        <f>COUNT(F157:Q157)</f>
        <v>10</v>
      </c>
      <c r="T157" s="7">
        <f>R157-SMALL(F157:Q157,1)-SMALL(F157:Q157,2)</f>
        <v>2590</v>
      </c>
    </row>
    <row r="158" spans="1:20" ht="12.75" customHeight="1">
      <c r="A158" s="4">
        <v>3</v>
      </c>
      <c r="B158" s="12" t="s">
        <v>80</v>
      </c>
      <c r="C158" s="4" t="s">
        <v>14</v>
      </c>
      <c r="D158" s="4" t="s">
        <v>20</v>
      </c>
      <c r="E158" s="21" t="s">
        <v>21</v>
      </c>
      <c r="F158" s="6">
        <v>326</v>
      </c>
      <c r="G158" s="6">
        <v>318</v>
      </c>
      <c r="H158" s="6">
        <v>307</v>
      </c>
      <c r="I158" s="6">
        <v>321</v>
      </c>
      <c r="J158" s="6">
        <v>310</v>
      </c>
      <c r="K158" s="6">
        <v>322</v>
      </c>
      <c r="L158" s="6">
        <v>324</v>
      </c>
      <c r="M158" s="6">
        <v>322</v>
      </c>
      <c r="N158" s="6">
        <v>307</v>
      </c>
      <c r="O158" s="6">
        <v>319</v>
      </c>
      <c r="P158" s="6"/>
      <c r="Q158" s="6">
        <v>307</v>
      </c>
      <c r="R158" s="7">
        <f>SUM(F158:Q158)</f>
        <v>3483</v>
      </c>
      <c r="S158" s="7">
        <f>COUNT(F158:Q158)</f>
        <v>11</v>
      </c>
      <c r="T158" s="7">
        <f>R158-SMALL(F158:Q158,1)-SMALL(F158:Q158,2)-SMALL(F158:Q158,3)</f>
        <v>2562</v>
      </c>
    </row>
    <row r="159" spans="1:20" ht="12.75" customHeight="1">
      <c r="A159" s="4">
        <v>4</v>
      </c>
      <c r="B159" s="2" t="s">
        <v>87</v>
      </c>
      <c r="C159" s="14" t="s">
        <v>15</v>
      </c>
      <c r="D159" s="4" t="s">
        <v>20</v>
      </c>
      <c r="E159" s="4" t="s">
        <v>21</v>
      </c>
      <c r="F159" s="6">
        <v>310</v>
      </c>
      <c r="G159" s="6">
        <v>313</v>
      </c>
      <c r="H159" s="6">
        <v>318</v>
      </c>
      <c r="I159" s="6">
        <v>317</v>
      </c>
      <c r="J159" s="6">
        <v>319</v>
      </c>
      <c r="K159" s="6">
        <v>304</v>
      </c>
      <c r="L159" s="6">
        <v>286</v>
      </c>
      <c r="M159" s="6">
        <v>311</v>
      </c>
      <c r="N159" s="6">
        <v>314</v>
      </c>
      <c r="O159" s="6">
        <v>313</v>
      </c>
      <c r="P159" s="6">
        <v>324</v>
      </c>
      <c r="Q159" s="6">
        <v>323</v>
      </c>
      <c r="R159" s="7">
        <f>SUM(F159:Q159)</f>
        <v>3752</v>
      </c>
      <c r="S159" s="7">
        <f>COUNT(F159:Q159)</f>
        <v>12</v>
      </c>
      <c r="T159" s="7">
        <f>R159-SMALL(F159:Q159,1)-SMALL(F159:Q159,2)-SMALL(F159:Q159,3)-SMALL(F159:Q159,4)</f>
        <v>2541</v>
      </c>
    </row>
    <row r="160" spans="1:20" ht="12.75" customHeight="1">
      <c r="A160" s="4">
        <v>5</v>
      </c>
      <c r="B160" s="12" t="s">
        <v>81</v>
      </c>
      <c r="C160" s="4" t="s">
        <v>14</v>
      </c>
      <c r="D160" s="4" t="s">
        <v>20</v>
      </c>
      <c r="E160" s="4" t="s">
        <v>21</v>
      </c>
      <c r="F160" s="6"/>
      <c r="G160" s="6">
        <v>306</v>
      </c>
      <c r="H160" s="6">
        <v>303</v>
      </c>
      <c r="I160" s="6">
        <v>313</v>
      </c>
      <c r="J160" s="6">
        <v>312</v>
      </c>
      <c r="K160" s="6">
        <v>228</v>
      </c>
      <c r="L160" s="6"/>
      <c r="M160" s="6">
        <v>258</v>
      </c>
      <c r="N160" s="6">
        <v>305</v>
      </c>
      <c r="O160" s="6"/>
      <c r="P160" s="6">
        <v>292</v>
      </c>
      <c r="Q160" s="6">
        <v>321</v>
      </c>
      <c r="R160" s="7">
        <f>SUM(F160:Q160)</f>
        <v>2638</v>
      </c>
      <c r="S160" s="7">
        <f>COUNT(F160:Q160)</f>
        <v>9</v>
      </c>
      <c r="T160" s="7">
        <f>R160-SMALL(F160:Q160,1)</f>
        <v>2410</v>
      </c>
    </row>
    <row r="161" ht="12.75" customHeight="1">
      <c r="A161" s="4"/>
    </row>
  </sheetData>
  <printOptions/>
  <pageMargins left="0.1968503937007874" right="0" top="0.984251968503937" bottom="0.3937007874015748" header="0.5905511811023623" footer="0.5118110236220472"/>
  <pageSetup orientation="portrait" paperSize="9" scale="93" r:id="rId1"/>
  <headerFooter alignWithMargins="0">
    <oddHeader>&amp;CTussenstand  brutto  na  12  wedstrijden  superprestige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54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.7109375" style="1" customWidth="1"/>
    <col min="2" max="2" width="23.7109375" style="2" bestFit="1" customWidth="1"/>
    <col min="3" max="3" width="4.7109375" style="25" customWidth="1"/>
    <col min="4" max="7" width="4.7109375" style="1" customWidth="1"/>
    <col min="8" max="15" width="4.7109375" style="7" customWidth="1"/>
    <col min="16" max="16" width="7.00390625" style="1" customWidth="1"/>
    <col min="17" max="17" width="4.7109375" style="1" customWidth="1"/>
    <col min="18" max="18" width="6.8515625" style="1" customWidth="1"/>
    <col min="19" max="16384" width="9.140625" style="1" customWidth="1"/>
  </cols>
  <sheetData>
    <row r="1" ht="12.75">
      <c r="A1" s="1" t="s">
        <v>152</v>
      </c>
    </row>
    <row r="2" ht="12.75">
      <c r="A2" s="26" t="s">
        <v>144</v>
      </c>
    </row>
    <row r="3" spans="1:18" s="27" customFormat="1" ht="11.25">
      <c r="A3" s="24" t="s">
        <v>143</v>
      </c>
      <c r="B3" s="37" t="s">
        <v>0</v>
      </c>
      <c r="C3" s="38" t="s">
        <v>1</v>
      </c>
      <c r="D3" s="24" t="s">
        <v>5</v>
      </c>
      <c r="E3" s="24" t="s">
        <v>2</v>
      </c>
      <c r="F3" s="24" t="s">
        <v>17</v>
      </c>
      <c r="G3" s="24" t="s">
        <v>13</v>
      </c>
      <c r="H3" s="24" t="s">
        <v>7</v>
      </c>
      <c r="I3" s="24" t="s">
        <v>7</v>
      </c>
      <c r="J3" s="24" t="s">
        <v>12</v>
      </c>
      <c r="K3" s="24" t="s">
        <v>16</v>
      </c>
      <c r="L3" s="24" t="s">
        <v>13</v>
      </c>
      <c r="M3" s="24" t="s">
        <v>2</v>
      </c>
      <c r="N3" s="24" t="s">
        <v>12</v>
      </c>
      <c r="O3" s="24" t="s">
        <v>15</v>
      </c>
      <c r="P3" s="24" t="s">
        <v>151</v>
      </c>
      <c r="Q3" s="24" t="s">
        <v>159</v>
      </c>
      <c r="R3" s="24" t="s">
        <v>161</v>
      </c>
    </row>
    <row r="4" spans="1:18" ht="12.75">
      <c r="A4" s="4">
        <v>1</v>
      </c>
      <c r="B4" s="2" t="s">
        <v>113</v>
      </c>
      <c r="C4" s="25" t="s">
        <v>17</v>
      </c>
      <c r="D4" s="7">
        <v>26</v>
      </c>
      <c r="E4" s="7">
        <v>9</v>
      </c>
      <c r="F4" s="7">
        <v>35</v>
      </c>
      <c r="G4" s="7">
        <v>45</v>
      </c>
      <c r="H4" s="7">
        <v>21</v>
      </c>
      <c r="I4" s="7">
        <v>4</v>
      </c>
      <c r="J4" s="7">
        <v>6</v>
      </c>
      <c r="K4" s="7">
        <v>6</v>
      </c>
      <c r="N4" s="7">
        <v>-17</v>
      </c>
      <c r="P4" s="28">
        <f>SUM(D4:O4)</f>
        <v>135</v>
      </c>
      <c r="Q4" s="7">
        <f>COUNT(D4:O4)</f>
        <v>9</v>
      </c>
      <c r="R4" s="28">
        <f>P4-SMALL(D4:O4,1)</f>
        <v>152</v>
      </c>
    </row>
    <row r="5" spans="1:18" ht="12.75">
      <c r="A5" s="4">
        <v>2</v>
      </c>
      <c r="B5" s="12" t="s">
        <v>56</v>
      </c>
      <c r="C5" s="29" t="s">
        <v>7</v>
      </c>
      <c r="D5" s="28">
        <v>5</v>
      </c>
      <c r="E5" s="28">
        <v>17</v>
      </c>
      <c r="F5" s="28">
        <v>6</v>
      </c>
      <c r="G5" s="28">
        <v>-23</v>
      </c>
      <c r="H5" s="7">
        <v>-2</v>
      </c>
      <c r="I5" s="7">
        <v>-7</v>
      </c>
      <c r="J5" s="7">
        <v>15</v>
      </c>
      <c r="K5" s="7">
        <v>-24</v>
      </c>
      <c r="L5" s="7">
        <v>-5</v>
      </c>
      <c r="M5" s="7">
        <v>33</v>
      </c>
      <c r="N5" s="7">
        <v>20</v>
      </c>
      <c r="O5" s="7">
        <v>-14</v>
      </c>
      <c r="P5" s="28">
        <f>SUM(D5:O5)</f>
        <v>21</v>
      </c>
      <c r="Q5" s="7">
        <f>COUNT(D5:O5)</f>
        <v>12</v>
      </c>
      <c r="R5" s="28">
        <f>P5-SMALL(D5:O5,1)-SMALL(D5:O5,2)-SMALL(D5:O5,3)-SMALL(D5:O5,4)</f>
        <v>89</v>
      </c>
    </row>
    <row r="6" spans="1:18" ht="12.75">
      <c r="A6" s="4">
        <v>3</v>
      </c>
      <c r="B6" s="2" t="s">
        <v>95</v>
      </c>
      <c r="C6" s="25" t="s">
        <v>16</v>
      </c>
      <c r="D6" s="7">
        <v>29</v>
      </c>
      <c r="E6" s="7">
        <v>12</v>
      </c>
      <c r="F6" s="7">
        <v>-14</v>
      </c>
      <c r="G6" s="7"/>
      <c r="H6" s="7">
        <v>-31</v>
      </c>
      <c r="I6" s="7">
        <v>-14</v>
      </c>
      <c r="J6" s="7">
        <v>0</v>
      </c>
      <c r="K6" s="7">
        <v>57</v>
      </c>
      <c r="M6" s="7">
        <v>1</v>
      </c>
      <c r="N6" s="7">
        <v>-16</v>
      </c>
      <c r="O6" s="7">
        <v>-1</v>
      </c>
      <c r="P6" s="28">
        <f>SUM(D6:O6)</f>
        <v>23</v>
      </c>
      <c r="Q6" s="7">
        <f>COUNT(D6:O6)</f>
        <v>10</v>
      </c>
      <c r="R6" s="28">
        <f>P6-SMALL(D6:O6,1)-SMALL(D6:O6,2)</f>
        <v>70</v>
      </c>
    </row>
    <row r="7" spans="1:18" ht="12.75">
      <c r="A7" s="4">
        <v>4</v>
      </c>
      <c r="B7" s="2" t="s">
        <v>91</v>
      </c>
      <c r="C7" s="25" t="s">
        <v>16</v>
      </c>
      <c r="D7" s="7">
        <v>-54</v>
      </c>
      <c r="E7" s="7">
        <v>-20</v>
      </c>
      <c r="F7" s="7">
        <v>36</v>
      </c>
      <c r="G7" s="7">
        <v>19</v>
      </c>
      <c r="H7" s="7">
        <v>18</v>
      </c>
      <c r="I7" s="7">
        <v>-16</v>
      </c>
      <c r="J7" s="7">
        <v>-7</v>
      </c>
      <c r="K7" s="7">
        <v>-6</v>
      </c>
      <c r="L7" s="7">
        <v>17</v>
      </c>
      <c r="M7" s="7">
        <v>4</v>
      </c>
      <c r="O7" s="7">
        <v>-12</v>
      </c>
      <c r="P7" s="28">
        <f>SUM(D7:O7)</f>
        <v>-21</v>
      </c>
      <c r="Q7" s="7">
        <f>COUNT(D7:O7)</f>
        <v>11</v>
      </c>
      <c r="R7" s="28">
        <f>P7-SMALL(D7:O7,1)-SMALL(D7:O7,2)-SMALL(D7:O7,3)</f>
        <v>69</v>
      </c>
    </row>
    <row r="8" spans="1:18" ht="12.75">
      <c r="A8" s="4">
        <v>5</v>
      </c>
      <c r="B8" s="2" t="s">
        <v>96</v>
      </c>
      <c r="C8" s="25" t="s">
        <v>16</v>
      </c>
      <c r="D8" s="7">
        <v>0</v>
      </c>
      <c r="E8" s="7"/>
      <c r="F8" s="7">
        <v>17</v>
      </c>
      <c r="G8" s="7">
        <v>-10</v>
      </c>
      <c r="H8" s="7">
        <v>6</v>
      </c>
      <c r="I8" s="7">
        <v>12</v>
      </c>
      <c r="J8" s="7">
        <v>-11</v>
      </c>
      <c r="K8" s="7">
        <v>-4</v>
      </c>
      <c r="L8" s="7">
        <v>9</v>
      </c>
      <c r="M8" s="7">
        <v>6</v>
      </c>
      <c r="N8" s="7">
        <v>-15</v>
      </c>
      <c r="O8" s="7">
        <v>17</v>
      </c>
      <c r="P8" s="28">
        <f>SUM(D8:O8)</f>
        <v>27</v>
      </c>
      <c r="Q8" s="7">
        <f>COUNT(D8:O8)</f>
        <v>11</v>
      </c>
      <c r="R8" s="28">
        <f>P8-SMALL(D8:O8,1)-SMALL(D8:O8,2)-SMALL(D8:O8,3)</f>
        <v>63</v>
      </c>
    </row>
    <row r="9" spans="1:18" ht="12.75">
      <c r="A9" s="4">
        <v>6</v>
      </c>
      <c r="B9" s="30" t="s">
        <v>57</v>
      </c>
      <c r="C9" s="25" t="s">
        <v>7</v>
      </c>
      <c r="D9" s="7">
        <v>17</v>
      </c>
      <c r="E9" s="7">
        <v>-12</v>
      </c>
      <c r="F9" s="7">
        <v>-2</v>
      </c>
      <c r="G9" s="7">
        <v>-72</v>
      </c>
      <c r="H9" s="7">
        <v>45</v>
      </c>
      <c r="I9" s="7">
        <v>23</v>
      </c>
      <c r="J9" s="7">
        <v>8</v>
      </c>
      <c r="K9" s="7">
        <v>-48</v>
      </c>
      <c r="L9" s="7">
        <v>31</v>
      </c>
      <c r="M9" s="7">
        <v>-48</v>
      </c>
      <c r="P9" s="28">
        <f>SUM(D9:O9)</f>
        <v>-58</v>
      </c>
      <c r="Q9" s="7">
        <f>COUNT(D9:O9)</f>
        <v>10</v>
      </c>
      <c r="R9" s="28">
        <f>P9-SMALL(D9:O9,1)-SMALL(D9:O9,2)</f>
        <v>62</v>
      </c>
    </row>
    <row r="10" spans="1:18" ht="12.75">
      <c r="A10" s="4">
        <v>7</v>
      </c>
      <c r="B10" s="2" t="s">
        <v>111</v>
      </c>
      <c r="C10" s="25" t="s">
        <v>17</v>
      </c>
      <c r="D10" s="7">
        <v>19</v>
      </c>
      <c r="E10" s="7">
        <v>-10</v>
      </c>
      <c r="F10" s="7">
        <v>11</v>
      </c>
      <c r="G10" s="7">
        <v>-8</v>
      </c>
      <c r="H10" s="7">
        <v>-13</v>
      </c>
      <c r="I10" s="7">
        <v>-6</v>
      </c>
      <c r="J10" s="7">
        <v>10</v>
      </c>
      <c r="K10" s="7">
        <v>5</v>
      </c>
      <c r="L10" s="7">
        <v>7</v>
      </c>
      <c r="N10" s="7">
        <v>0</v>
      </c>
      <c r="O10" s="7">
        <v>12</v>
      </c>
      <c r="P10" s="28">
        <f>SUM(D10:O10)</f>
        <v>27</v>
      </c>
      <c r="Q10" s="7">
        <f>COUNT(D10:O10)</f>
        <v>11</v>
      </c>
      <c r="R10" s="28">
        <f>P10-SMALL(D10:O10,1)-SMALL(D10:O10,2)-SMALL(D10:O10,3)</f>
        <v>58</v>
      </c>
    </row>
    <row r="11" spans="1:18" ht="12.75">
      <c r="A11" s="4">
        <v>8</v>
      </c>
      <c r="B11" s="2" t="s">
        <v>115</v>
      </c>
      <c r="C11" s="25" t="s">
        <v>17</v>
      </c>
      <c r="D11" s="7">
        <v>-39</v>
      </c>
      <c r="E11" s="7">
        <v>-2</v>
      </c>
      <c r="F11" s="7">
        <v>12</v>
      </c>
      <c r="G11" s="7">
        <v>-5</v>
      </c>
      <c r="H11" s="7">
        <v>-11</v>
      </c>
      <c r="I11" s="7">
        <v>1</v>
      </c>
      <c r="J11" s="7">
        <v>11</v>
      </c>
      <c r="K11" s="7">
        <v>-23</v>
      </c>
      <c r="M11" s="7">
        <v>5</v>
      </c>
      <c r="N11" s="7">
        <v>-67</v>
      </c>
      <c r="O11" s="7">
        <v>39</v>
      </c>
      <c r="P11" s="28">
        <f>SUM(D11:O11)</f>
        <v>-79</v>
      </c>
      <c r="Q11" s="7">
        <f>COUNT(D11:O11)</f>
        <v>11</v>
      </c>
      <c r="R11" s="28">
        <f>P11-SMALL(D11:O11,1)-SMALL(D11:O11,2)-SMALL(D11:O11,3)</f>
        <v>50</v>
      </c>
    </row>
    <row r="12" spans="1:18" ht="12.75">
      <c r="A12" s="4">
        <v>9</v>
      </c>
      <c r="B12" s="2" t="s">
        <v>83</v>
      </c>
      <c r="C12" s="25" t="s">
        <v>15</v>
      </c>
      <c r="D12" s="7">
        <v>8</v>
      </c>
      <c r="E12" s="7"/>
      <c r="F12" s="7"/>
      <c r="G12" s="7"/>
      <c r="N12" s="7">
        <v>24</v>
      </c>
      <c r="O12" s="7">
        <v>17</v>
      </c>
      <c r="P12" s="28">
        <f>SUM(D12:O12)</f>
        <v>49</v>
      </c>
      <c r="Q12" s="7">
        <f>COUNT(D12:O12)</f>
        <v>3</v>
      </c>
      <c r="R12" s="28">
        <f>P12</f>
        <v>49</v>
      </c>
    </row>
    <row r="13" spans="1:18" ht="12.75">
      <c r="A13" s="4">
        <v>10</v>
      </c>
      <c r="B13" s="2" t="s">
        <v>178</v>
      </c>
      <c r="C13" s="25" t="s">
        <v>15</v>
      </c>
      <c r="D13" s="7"/>
      <c r="E13" s="7"/>
      <c r="F13" s="7"/>
      <c r="G13" s="7"/>
      <c r="N13" s="7">
        <v>64</v>
      </c>
      <c r="O13" s="7">
        <v>-17</v>
      </c>
      <c r="P13" s="28">
        <f>SUM(D13:O13)</f>
        <v>47</v>
      </c>
      <c r="Q13" s="7">
        <f>COUNT(D13:O13)</f>
        <v>2</v>
      </c>
      <c r="R13" s="28">
        <f>P13</f>
        <v>47</v>
      </c>
    </row>
    <row r="14" spans="1:18" ht="12.75">
      <c r="A14" s="4">
        <v>11</v>
      </c>
      <c r="B14" s="5" t="s">
        <v>31</v>
      </c>
      <c r="C14" s="29" t="s">
        <v>2</v>
      </c>
      <c r="D14" s="28">
        <v>14</v>
      </c>
      <c r="E14" s="28">
        <v>-20</v>
      </c>
      <c r="F14" s="28"/>
      <c r="G14" s="28">
        <v>10</v>
      </c>
      <c r="H14" s="7">
        <v>19</v>
      </c>
      <c r="I14" s="7">
        <v>-20</v>
      </c>
      <c r="J14" s="7">
        <v>-29</v>
      </c>
      <c r="K14" s="7">
        <v>20</v>
      </c>
      <c r="M14" s="7">
        <v>1</v>
      </c>
      <c r="N14" s="7">
        <v>13</v>
      </c>
      <c r="O14" s="7">
        <v>-12</v>
      </c>
      <c r="P14" s="28">
        <f>SUM(D14:O14)</f>
        <v>-4</v>
      </c>
      <c r="Q14" s="7">
        <f>COUNT(D14:O14)</f>
        <v>10</v>
      </c>
      <c r="R14" s="28">
        <f>P14-SMALL(D14:O14,1)-SMALL(D14:O14,2)</f>
        <v>45</v>
      </c>
    </row>
    <row r="15" spans="1:18" ht="12.75">
      <c r="A15" s="4">
        <v>12</v>
      </c>
      <c r="B15" s="2" t="s">
        <v>100</v>
      </c>
      <c r="C15" s="25" t="s">
        <v>16</v>
      </c>
      <c r="D15" s="7">
        <v>1</v>
      </c>
      <c r="E15" s="7">
        <v>17</v>
      </c>
      <c r="F15" s="7">
        <v>6</v>
      </c>
      <c r="G15" s="7">
        <v>5</v>
      </c>
      <c r="H15" s="7">
        <v>4</v>
      </c>
      <c r="I15" s="7">
        <v>-11</v>
      </c>
      <c r="J15" s="7">
        <v>-4</v>
      </c>
      <c r="K15" s="7">
        <v>5</v>
      </c>
      <c r="L15" s="7">
        <v>2</v>
      </c>
      <c r="M15" s="7">
        <v>3</v>
      </c>
      <c r="N15" s="7">
        <v>-6</v>
      </c>
      <c r="O15" s="7">
        <v>2</v>
      </c>
      <c r="P15" s="28">
        <f>SUM(D15:O15)</f>
        <v>24</v>
      </c>
      <c r="Q15" s="7">
        <f>COUNT(D15:O15)</f>
        <v>12</v>
      </c>
      <c r="R15" s="28">
        <f>P15-SMALL(D15:O15,1)-SMALL(D15:O15,2)-SMALL(D15:O15,3)-SMALL(D15:O15,4)</f>
        <v>44</v>
      </c>
    </row>
    <row r="16" spans="1:18" ht="12.75">
      <c r="A16" s="4">
        <v>13</v>
      </c>
      <c r="B16" s="5" t="s">
        <v>66</v>
      </c>
      <c r="C16" s="25" t="s">
        <v>12</v>
      </c>
      <c r="D16" s="28">
        <v>13</v>
      </c>
      <c r="E16" s="28">
        <v>3</v>
      </c>
      <c r="F16" s="28">
        <v>0</v>
      </c>
      <c r="G16" s="28"/>
      <c r="I16" s="7">
        <v>-14</v>
      </c>
      <c r="K16" s="7">
        <v>11</v>
      </c>
      <c r="L16" s="7">
        <v>7</v>
      </c>
      <c r="M16" s="7">
        <v>10</v>
      </c>
      <c r="N16" s="7">
        <v>-1</v>
      </c>
      <c r="O16" s="7">
        <v>0</v>
      </c>
      <c r="P16" s="28">
        <f>SUM(D16:O16)</f>
        <v>29</v>
      </c>
      <c r="Q16" s="7">
        <f>COUNT(D16:O16)</f>
        <v>9</v>
      </c>
      <c r="R16" s="28">
        <f>P16-SMALL(D16:O16,1)</f>
        <v>43</v>
      </c>
    </row>
    <row r="17" spans="1:18" ht="12.75">
      <c r="A17" s="4">
        <v>14</v>
      </c>
      <c r="B17" s="17" t="s">
        <v>53</v>
      </c>
      <c r="C17" s="29" t="s">
        <v>5</v>
      </c>
      <c r="D17" s="28">
        <v>-4</v>
      </c>
      <c r="E17" s="28">
        <v>6</v>
      </c>
      <c r="F17" s="28">
        <v>0</v>
      </c>
      <c r="G17" s="28">
        <v>-44</v>
      </c>
      <c r="H17" s="7">
        <v>15</v>
      </c>
      <c r="I17" s="7">
        <v>8</v>
      </c>
      <c r="J17" s="7">
        <v>4</v>
      </c>
      <c r="L17" s="7">
        <v>-24</v>
      </c>
      <c r="M17" s="7">
        <v>-3</v>
      </c>
      <c r="O17" s="7">
        <v>16</v>
      </c>
      <c r="P17" s="28">
        <f>SUM(D17:O17)</f>
        <v>-26</v>
      </c>
      <c r="Q17" s="7">
        <f>COUNT(D17:O17)</f>
        <v>10</v>
      </c>
      <c r="R17" s="28">
        <f>P17-SMALL(D17:O17,1)-SMALL(D17:O17,2)</f>
        <v>42</v>
      </c>
    </row>
    <row r="18" spans="1:18" ht="12.75">
      <c r="A18" s="4">
        <v>15</v>
      </c>
      <c r="B18" s="2" t="s">
        <v>125</v>
      </c>
      <c r="C18" s="25" t="s">
        <v>118</v>
      </c>
      <c r="D18" s="7">
        <v>8</v>
      </c>
      <c r="E18" s="7">
        <v>4</v>
      </c>
      <c r="F18" s="7">
        <v>-11</v>
      </c>
      <c r="G18" s="7">
        <v>-7</v>
      </c>
      <c r="H18" s="7">
        <v>-1</v>
      </c>
      <c r="I18" s="7">
        <v>26</v>
      </c>
      <c r="K18" s="7">
        <v>-7</v>
      </c>
      <c r="L18" s="7">
        <v>-2</v>
      </c>
      <c r="M18" s="7">
        <v>8</v>
      </c>
      <c r="N18" s="7">
        <v>4</v>
      </c>
      <c r="P18" s="28">
        <f>SUM(D18:O18)</f>
        <v>22</v>
      </c>
      <c r="Q18" s="7">
        <f>COUNT(D18:O18)</f>
        <v>10</v>
      </c>
      <c r="R18" s="28">
        <f>P18-SMALL(D18:O18,1)-SMALL(D18:O18,2)</f>
        <v>40</v>
      </c>
    </row>
    <row r="19" spans="1:18" ht="12.75">
      <c r="A19" s="4">
        <v>16</v>
      </c>
      <c r="B19" s="2" t="s">
        <v>124</v>
      </c>
      <c r="C19" s="29" t="s">
        <v>4</v>
      </c>
      <c r="D19" s="28">
        <v>22</v>
      </c>
      <c r="E19" s="28">
        <v>-15</v>
      </c>
      <c r="F19" s="28">
        <v>5</v>
      </c>
      <c r="G19" s="28">
        <v>14</v>
      </c>
      <c r="H19" s="7">
        <v>2</v>
      </c>
      <c r="I19" s="7">
        <v>10</v>
      </c>
      <c r="J19" s="7">
        <v>-6</v>
      </c>
      <c r="K19" s="7">
        <v>-16</v>
      </c>
      <c r="L19" s="7">
        <v>-2</v>
      </c>
      <c r="M19" s="7">
        <v>-5</v>
      </c>
      <c r="N19" s="7">
        <v>-10</v>
      </c>
      <c r="P19" s="28">
        <f>SUM(D19:O19)</f>
        <v>-1</v>
      </c>
      <c r="Q19" s="7">
        <f>COUNT(D19:O19)</f>
        <v>11</v>
      </c>
      <c r="R19" s="28">
        <f>P19-SMALL(D19:O19,1)-SMALL(D19:O19,2)-SMALL(D19:O19,3)</f>
        <v>40</v>
      </c>
    </row>
    <row r="20" spans="1:18" ht="12.75">
      <c r="A20" s="4">
        <v>17</v>
      </c>
      <c r="B20" s="5" t="s">
        <v>38</v>
      </c>
      <c r="C20" s="25" t="s">
        <v>4</v>
      </c>
      <c r="D20" s="28">
        <v>22</v>
      </c>
      <c r="E20" s="28"/>
      <c r="F20" s="28">
        <v>-2</v>
      </c>
      <c r="G20" s="28">
        <v>7</v>
      </c>
      <c r="H20" s="7">
        <v>7</v>
      </c>
      <c r="I20" s="7">
        <v>0</v>
      </c>
      <c r="J20" s="7">
        <v>6</v>
      </c>
      <c r="K20" s="7">
        <v>4</v>
      </c>
      <c r="L20" s="7">
        <v>-5</v>
      </c>
      <c r="P20" s="28">
        <f>SUM(D20:O20)</f>
        <v>39</v>
      </c>
      <c r="Q20" s="7">
        <f>COUNT(D20:O20)</f>
        <v>8</v>
      </c>
      <c r="R20" s="28">
        <f>P20</f>
        <v>39</v>
      </c>
    </row>
    <row r="21" spans="1:18" ht="12.75">
      <c r="A21" s="4">
        <v>18</v>
      </c>
      <c r="B21" s="2" t="s">
        <v>122</v>
      </c>
      <c r="C21" s="25" t="s">
        <v>118</v>
      </c>
      <c r="D21" s="7">
        <v>-4</v>
      </c>
      <c r="E21" s="7">
        <v>10</v>
      </c>
      <c r="F21" s="7">
        <v>-9</v>
      </c>
      <c r="G21" s="7">
        <v>7</v>
      </c>
      <c r="H21" s="7">
        <v>7</v>
      </c>
      <c r="I21" s="7">
        <v>3</v>
      </c>
      <c r="K21" s="7">
        <v>16</v>
      </c>
      <c r="L21" s="7">
        <v>5</v>
      </c>
      <c r="M21" s="7">
        <v>-6</v>
      </c>
      <c r="P21" s="28">
        <f>SUM(D21:O21)</f>
        <v>29</v>
      </c>
      <c r="Q21" s="7">
        <f>COUNT(D21:O21)</f>
        <v>9</v>
      </c>
      <c r="R21" s="28">
        <f>P21-SMALL(D21:O21,1)</f>
        <v>38</v>
      </c>
    </row>
    <row r="22" spans="1:18" ht="12.75">
      <c r="A22" s="4">
        <v>19</v>
      </c>
      <c r="B22" s="2" t="s">
        <v>93</v>
      </c>
      <c r="C22" s="25" t="s">
        <v>16</v>
      </c>
      <c r="D22" s="7">
        <v>38</v>
      </c>
      <c r="E22" s="7"/>
      <c r="F22" s="7"/>
      <c r="G22" s="7"/>
      <c r="P22" s="28">
        <f>SUM(D22:O22)</f>
        <v>38</v>
      </c>
      <c r="Q22" s="7">
        <f>COUNT(D22:O22)</f>
        <v>1</v>
      </c>
      <c r="R22" s="28">
        <f>P22</f>
        <v>38</v>
      </c>
    </row>
    <row r="23" spans="1:18" ht="12.75">
      <c r="A23" s="4">
        <v>20</v>
      </c>
      <c r="B23" s="2" t="s">
        <v>110</v>
      </c>
      <c r="C23" s="25" t="s">
        <v>17</v>
      </c>
      <c r="D23" s="7">
        <v>-5</v>
      </c>
      <c r="E23" s="7">
        <v>9</v>
      </c>
      <c r="F23" s="7">
        <v>-4</v>
      </c>
      <c r="G23" s="7">
        <v>-15</v>
      </c>
      <c r="H23" s="7">
        <v>-7</v>
      </c>
      <c r="I23" s="7">
        <v>14</v>
      </c>
      <c r="J23" s="7">
        <v>11</v>
      </c>
      <c r="K23" s="7">
        <v>-2</v>
      </c>
      <c r="M23" s="7">
        <v>1</v>
      </c>
      <c r="N23" s="7">
        <v>2</v>
      </c>
      <c r="O23" s="7">
        <v>6</v>
      </c>
      <c r="P23" s="28">
        <f>SUM(D23:O23)</f>
        <v>10</v>
      </c>
      <c r="Q23" s="7">
        <f>COUNT(D23:O23)</f>
        <v>11</v>
      </c>
      <c r="R23" s="28">
        <f>P23-SMALL(D23:O23,1)-SMALL(D23:O23,2)-SMALL(D23:O23,3)</f>
        <v>37</v>
      </c>
    </row>
    <row r="24" spans="1:18" ht="12.75">
      <c r="A24" s="4">
        <v>21</v>
      </c>
      <c r="B24" s="2" t="s">
        <v>70</v>
      </c>
      <c r="C24" s="25" t="s">
        <v>12</v>
      </c>
      <c r="D24" s="7">
        <v>-7</v>
      </c>
      <c r="E24" s="7">
        <v>-15</v>
      </c>
      <c r="F24" s="7">
        <v>7</v>
      </c>
      <c r="G24" s="7">
        <v>4</v>
      </c>
      <c r="H24" s="7">
        <v>40</v>
      </c>
      <c r="I24" s="7">
        <v>-2</v>
      </c>
      <c r="J24" s="7">
        <v>-9</v>
      </c>
      <c r="K24" s="7">
        <v>-5</v>
      </c>
      <c r="M24" s="7">
        <v>-18</v>
      </c>
      <c r="N24" s="7">
        <v>9</v>
      </c>
      <c r="P24" s="28">
        <f>SUM(D24:O24)</f>
        <v>4</v>
      </c>
      <c r="Q24" s="7">
        <f>COUNT(D24:O24)</f>
        <v>10</v>
      </c>
      <c r="R24" s="28">
        <f>P24-SMALL(D24:O24,1)-SMALL(D24:O24,2)</f>
        <v>37</v>
      </c>
    </row>
    <row r="25" spans="1:18" ht="12.75">
      <c r="A25" s="4">
        <v>22</v>
      </c>
      <c r="B25" s="8" t="s">
        <v>58</v>
      </c>
      <c r="C25" s="31" t="s">
        <v>7</v>
      </c>
      <c r="D25" s="28">
        <v>-21</v>
      </c>
      <c r="E25" s="28">
        <v>5</v>
      </c>
      <c r="F25" s="28">
        <v>-19</v>
      </c>
      <c r="G25" s="28">
        <v>5</v>
      </c>
      <c r="H25" s="7">
        <v>6</v>
      </c>
      <c r="I25" s="7">
        <v>4</v>
      </c>
      <c r="J25" s="7">
        <v>-14</v>
      </c>
      <c r="K25" s="7">
        <v>10</v>
      </c>
      <c r="L25" s="7">
        <v>-15</v>
      </c>
      <c r="M25" s="7">
        <v>-1</v>
      </c>
      <c r="N25" s="7">
        <v>10</v>
      </c>
      <c r="O25" s="7">
        <v>-5</v>
      </c>
      <c r="P25" s="28">
        <f>SUM(D25:O25)</f>
        <v>-35</v>
      </c>
      <c r="Q25" s="7">
        <f>COUNT(D25:O25)</f>
        <v>12</v>
      </c>
      <c r="R25" s="28">
        <f>P25-SMALL(D25:O25,1)-SMALL(D25:O25,2)-SMALL(D25:O25,3)-SMALL(D25:O25,4)</f>
        <v>34</v>
      </c>
    </row>
    <row r="26" spans="1:18" ht="12.75">
      <c r="A26" s="4">
        <v>23</v>
      </c>
      <c r="B26" s="2" t="s">
        <v>104</v>
      </c>
      <c r="C26" s="25" t="s">
        <v>17</v>
      </c>
      <c r="D26" s="7">
        <v>-23</v>
      </c>
      <c r="E26" s="7">
        <v>7</v>
      </c>
      <c r="F26" s="7">
        <v>1</v>
      </c>
      <c r="G26" s="7">
        <v>2</v>
      </c>
      <c r="H26" s="7">
        <v>-10</v>
      </c>
      <c r="I26" s="7">
        <v>-36</v>
      </c>
      <c r="J26" s="7">
        <v>30</v>
      </c>
      <c r="K26" s="7">
        <v>-15</v>
      </c>
      <c r="M26" s="7">
        <v>13</v>
      </c>
      <c r="N26" s="7">
        <v>4</v>
      </c>
      <c r="P26" s="28">
        <f>SUM(D26:O26)</f>
        <v>-27</v>
      </c>
      <c r="Q26" s="7">
        <f>COUNT(D26:O26)</f>
        <v>10</v>
      </c>
      <c r="R26" s="28">
        <f>P26-SMALL(D26:O26,1)-SMALL(D26:O26,2)</f>
        <v>32</v>
      </c>
    </row>
    <row r="27" spans="1:18" ht="12.75">
      <c r="A27" s="4">
        <v>24</v>
      </c>
      <c r="B27" s="2" t="s">
        <v>99</v>
      </c>
      <c r="C27" s="25" t="s">
        <v>16</v>
      </c>
      <c r="D27" s="7">
        <v>8</v>
      </c>
      <c r="E27" s="7"/>
      <c r="F27" s="7">
        <v>23</v>
      </c>
      <c r="G27" s="7"/>
      <c r="P27" s="28">
        <f>SUM(D27:O27)</f>
        <v>31</v>
      </c>
      <c r="Q27" s="7">
        <f>COUNT(D27:O27)</f>
        <v>2</v>
      </c>
      <c r="R27" s="28">
        <f>P27</f>
        <v>31</v>
      </c>
    </row>
    <row r="28" spans="1:18" ht="12.75">
      <c r="A28" s="4">
        <v>25</v>
      </c>
      <c r="B28" s="2" t="s">
        <v>97</v>
      </c>
      <c r="C28" s="25" t="s">
        <v>16</v>
      </c>
      <c r="D28" s="7">
        <v>10</v>
      </c>
      <c r="E28" s="7"/>
      <c r="F28" s="7">
        <v>26</v>
      </c>
      <c r="G28" s="7"/>
      <c r="H28" s="7">
        <v>7</v>
      </c>
      <c r="J28" s="7">
        <v>-14</v>
      </c>
      <c r="K28" s="7">
        <v>6</v>
      </c>
      <c r="M28" s="7">
        <v>-2</v>
      </c>
      <c r="N28" s="7">
        <v>19</v>
      </c>
      <c r="O28" s="7">
        <v>-25</v>
      </c>
      <c r="P28" s="28">
        <f>SUM(D28:O28)</f>
        <v>27</v>
      </c>
      <c r="Q28" s="7">
        <f>COUNT(D28:O28)</f>
        <v>8</v>
      </c>
      <c r="R28" s="28">
        <f>P28</f>
        <v>27</v>
      </c>
    </row>
    <row r="29" spans="1:18" ht="12.75">
      <c r="A29" s="4">
        <v>26</v>
      </c>
      <c r="B29" s="5" t="s">
        <v>43</v>
      </c>
      <c r="C29" s="25" t="s">
        <v>5</v>
      </c>
      <c r="D29" s="28">
        <v>2</v>
      </c>
      <c r="E29" s="28"/>
      <c r="F29" s="28">
        <v>-3</v>
      </c>
      <c r="G29" s="28">
        <v>2</v>
      </c>
      <c r="I29" s="7">
        <v>3</v>
      </c>
      <c r="K29" s="7">
        <v>2</v>
      </c>
      <c r="L29" s="7">
        <v>15</v>
      </c>
      <c r="M29" s="7">
        <v>1</v>
      </c>
      <c r="N29" s="7">
        <v>-3</v>
      </c>
      <c r="O29" s="7">
        <v>-16</v>
      </c>
      <c r="P29" s="28">
        <f>SUM(D29:O29)</f>
        <v>3</v>
      </c>
      <c r="Q29" s="7">
        <f>COUNT(D29:O29)</f>
        <v>9</v>
      </c>
      <c r="R29" s="28">
        <f>P29-SMALL(D29:O29,1)</f>
        <v>19</v>
      </c>
    </row>
    <row r="30" spans="1:18" ht="12.75">
      <c r="A30" s="4">
        <v>27</v>
      </c>
      <c r="B30" s="30" t="s">
        <v>41</v>
      </c>
      <c r="C30" s="25" t="s">
        <v>5</v>
      </c>
      <c r="D30" s="7">
        <v>-7</v>
      </c>
      <c r="E30" s="7">
        <v>-6</v>
      </c>
      <c r="F30" s="7">
        <v>-13</v>
      </c>
      <c r="G30" s="7">
        <v>-29</v>
      </c>
      <c r="H30" s="7">
        <v>5</v>
      </c>
      <c r="I30" s="7">
        <v>28</v>
      </c>
      <c r="J30" s="7">
        <v>5</v>
      </c>
      <c r="L30" s="7">
        <v>7</v>
      </c>
      <c r="M30" s="7">
        <v>-12</v>
      </c>
      <c r="O30" s="7">
        <v>-2</v>
      </c>
      <c r="P30" s="28">
        <f>SUM(D30:O30)</f>
        <v>-24</v>
      </c>
      <c r="Q30" s="7">
        <f>COUNT(D30:O30)</f>
        <v>10</v>
      </c>
      <c r="R30" s="28">
        <f>P30-SMALL(D30:O30,1)-SMALL(D30:O30,2)</f>
        <v>18</v>
      </c>
    </row>
    <row r="31" spans="1:18" ht="12.75">
      <c r="A31" s="4">
        <v>28</v>
      </c>
      <c r="B31" s="2" t="s">
        <v>116</v>
      </c>
      <c r="C31" s="25" t="s">
        <v>16</v>
      </c>
      <c r="D31" s="7">
        <v>20</v>
      </c>
      <c r="E31" s="7"/>
      <c r="F31" s="7"/>
      <c r="G31" s="7"/>
      <c r="H31" s="7">
        <v>-34</v>
      </c>
      <c r="I31" s="7">
        <v>-17</v>
      </c>
      <c r="K31" s="7">
        <v>5</v>
      </c>
      <c r="L31" s="7">
        <v>-22</v>
      </c>
      <c r="M31" s="7">
        <v>10</v>
      </c>
      <c r="N31" s="7">
        <v>20</v>
      </c>
      <c r="O31" s="7">
        <v>35</v>
      </c>
      <c r="P31" s="28">
        <f>SUM(D31:O31)</f>
        <v>17</v>
      </c>
      <c r="Q31" s="7">
        <f>COUNT(D31:O31)</f>
        <v>8</v>
      </c>
      <c r="R31" s="28">
        <f>P31</f>
        <v>17</v>
      </c>
    </row>
    <row r="32" spans="1:18" ht="12.75">
      <c r="A32" s="4">
        <v>29</v>
      </c>
      <c r="B32" s="2" t="s">
        <v>109</v>
      </c>
      <c r="C32" s="25" t="s">
        <v>17</v>
      </c>
      <c r="D32" s="7">
        <v>-6</v>
      </c>
      <c r="E32" s="7">
        <v>-2</v>
      </c>
      <c r="F32" s="7">
        <v>5</v>
      </c>
      <c r="G32" s="7">
        <v>-6</v>
      </c>
      <c r="H32" s="7">
        <v>5</v>
      </c>
      <c r="I32" s="7">
        <v>-4</v>
      </c>
      <c r="J32" s="7">
        <v>3</v>
      </c>
      <c r="K32" s="7">
        <v>3</v>
      </c>
      <c r="M32" s="7">
        <v>0</v>
      </c>
      <c r="N32" s="7">
        <v>-15</v>
      </c>
      <c r="O32" s="7">
        <v>6</v>
      </c>
      <c r="P32" s="28">
        <f>SUM(D32:O32)</f>
        <v>-11</v>
      </c>
      <c r="Q32" s="7">
        <f>COUNT(D32:O32)</f>
        <v>11</v>
      </c>
      <c r="R32" s="28">
        <f>P32-SMALL(D32:O32,1)-SMALL(D32:O32,2)-SMALL(D32:O32,3)</f>
        <v>16</v>
      </c>
    </row>
    <row r="33" spans="1:18" ht="12.75">
      <c r="A33" s="4">
        <v>30</v>
      </c>
      <c r="B33" s="2" t="s">
        <v>101</v>
      </c>
      <c r="C33" s="25" t="s">
        <v>16</v>
      </c>
      <c r="D33" s="7">
        <v>-8</v>
      </c>
      <c r="E33" s="7">
        <v>0</v>
      </c>
      <c r="F33" s="7">
        <v>1</v>
      </c>
      <c r="G33" s="7">
        <v>6</v>
      </c>
      <c r="H33" s="7">
        <v>2</v>
      </c>
      <c r="I33" s="7">
        <v>-7</v>
      </c>
      <c r="M33" s="7">
        <v>4</v>
      </c>
      <c r="N33" s="7">
        <v>12</v>
      </c>
      <c r="O33" s="7">
        <v>-2</v>
      </c>
      <c r="P33" s="28">
        <f>SUM(D33:O33)</f>
        <v>8</v>
      </c>
      <c r="Q33" s="7">
        <f>COUNT(D33:O33)</f>
        <v>9</v>
      </c>
      <c r="R33" s="28">
        <f>P33-SMALL(D33:O33,1)</f>
        <v>16</v>
      </c>
    </row>
    <row r="34" spans="1:18" ht="12.75">
      <c r="A34" s="4">
        <v>31</v>
      </c>
      <c r="B34" s="2" t="s">
        <v>106</v>
      </c>
      <c r="C34" s="25" t="s">
        <v>17</v>
      </c>
      <c r="D34" s="7">
        <v>-10</v>
      </c>
      <c r="E34" s="7">
        <v>13</v>
      </c>
      <c r="F34" s="7">
        <v>22</v>
      </c>
      <c r="G34" s="7"/>
      <c r="I34" s="7">
        <v>-9</v>
      </c>
      <c r="J34" s="7">
        <v>-16</v>
      </c>
      <c r="K34" s="7">
        <v>-8</v>
      </c>
      <c r="L34" s="7">
        <v>-12</v>
      </c>
      <c r="M34" s="7">
        <v>-5</v>
      </c>
      <c r="N34" s="7">
        <v>21</v>
      </c>
      <c r="O34" s="7">
        <v>-10</v>
      </c>
      <c r="P34" s="28">
        <f>SUM(D34:O34)</f>
        <v>-14</v>
      </c>
      <c r="Q34" s="7">
        <f>COUNT(D34:O34)</f>
        <v>10</v>
      </c>
      <c r="R34" s="28">
        <f>P34-SMALL(D34:O34,1)-SMALL(D34:O34,2)</f>
        <v>14</v>
      </c>
    </row>
    <row r="35" spans="1:18" ht="12.75">
      <c r="A35" s="4">
        <v>32</v>
      </c>
      <c r="B35" s="2" t="s">
        <v>54</v>
      </c>
      <c r="C35" s="25" t="s">
        <v>6</v>
      </c>
      <c r="D35" s="28">
        <v>5</v>
      </c>
      <c r="E35" s="28">
        <v>2</v>
      </c>
      <c r="F35" s="28">
        <v>-14</v>
      </c>
      <c r="G35" s="28">
        <v>-4</v>
      </c>
      <c r="H35" s="7">
        <v>19</v>
      </c>
      <c r="P35" s="28">
        <f>SUM(D35:O35)</f>
        <v>8</v>
      </c>
      <c r="Q35" s="7">
        <f>COUNT(D35:O35)</f>
        <v>5</v>
      </c>
      <c r="R35" s="28">
        <f>P35</f>
        <v>8</v>
      </c>
    </row>
    <row r="36" spans="1:18" ht="12.75">
      <c r="A36" s="4">
        <v>33</v>
      </c>
      <c r="B36" s="2" t="s">
        <v>90</v>
      </c>
      <c r="C36" s="25" t="s">
        <v>16</v>
      </c>
      <c r="D36" s="7">
        <v>7</v>
      </c>
      <c r="E36" s="7"/>
      <c r="F36" s="7"/>
      <c r="G36" s="7"/>
      <c r="H36" s="7">
        <v>40</v>
      </c>
      <c r="I36" s="7">
        <v>5</v>
      </c>
      <c r="L36" s="7">
        <v>-2</v>
      </c>
      <c r="M36" s="7">
        <v>-44</v>
      </c>
      <c r="P36" s="28">
        <f>SUM(D36:O36)</f>
        <v>6</v>
      </c>
      <c r="Q36" s="7">
        <f>COUNT(D36:O36)</f>
        <v>5</v>
      </c>
      <c r="R36" s="28">
        <f>P36</f>
        <v>6</v>
      </c>
    </row>
    <row r="37" spans="1:18" ht="12.75">
      <c r="A37" s="4">
        <v>34</v>
      </c>
      <c r="B37" s="5" t="s">
        <v>32</v>
      </c>
      <c r="C37" s="25" t="s">
        <v>3</v>
      </c>
      <c r="D37" s="28">
        <v>-1</v>
      </c>
      <c r="E37" s="28"/>
      <c r="F37" s="28"/>
      <c r="G37" s="28">
        <v>9</v>
      </c>
      <c r="H37" s="7">
        <v>-1</v>
      </c>
      <c r="I37" s="7">
        <v>-6</v>
      </c>
      <c r="K37" s="7">
        <v>-6</v>
      </c>
      <c r="L37" s="7">
        <v>15</v>
      </c>
      <c r="M37" s="7">
        <v>2</v>
      </c>
      <c r="N37" s="7">
        <v>-8</v>
      </c>
      <c r="P37" s="28">
        <f>SUM(D37:O37)</f>
        <v>4</v>
      </c>
      <c r="Q37" s="7">
        <f>COUNT(D37:O37)</f>
        <v>8</v>
      </c>
      <c r="R37" s="28">
        <f>P37</f>
        <v>4</v>
      </c>
    </row>
    <row r="38" spans="1:18" ht="12.75">
      <c r="A38" s="4">
        <v>35</v>
      </c>
      <c r="B38" s="2" t="s">
        <v>105</v>
      </c>
      <c r="C38" s="25" t="s">
        <v>17</v>
      </c>
      <c r="D38" s="7">
        <v>-7</v>
      </c>
      <c r="E38" s="7">
        <v>9</v>
      </c>
      <c r="F38" s="7">
        <v>0</v>
      </c>
      <c r="G38" s="7"/>
      <c r="P38" s="28">
        <f>SUM(D38:O38)</f>
        <v>2</v>
      </c>
      <c r="Q38" s="7">
        <f>COUNT(D38:O38)</f>
        <v>3</v>
      </c>
      <c r="R38" s="28">
        <f>P38</f>
        <v>2</v>
      </c>
    </row>
    <row r="39" spans="1:18" ht="12.75">
      <c r="A39" s="4">
        <v>36</v>
      </c>
      <c r="B39" s="2" t="s">
        <v>85</v>
      </c>
      <c r="C39" s="25" t="s">
        <v>15</v>
      </c>
      <c r="D39" s="7">
        <v>3</v>
      </c>
      <c r="E39" s="7"/>
      <c r="F39" s="7"/>
      <c r="G39" s="7"/>
      <c r="I39" s="7">
        <v>0</v>
      </c>
      <c r="M39" s="7">
        <v>-8</v>
      </c>
      <c r="O39" s="7">
        <v>6</v>
      </c>
      <c r="P39" s="28">
        <f>SUM(D39:O39)</f>
        <v>1</v>
      </c>
      <c r="Q39" s="7">
        <f>COUNT(D39:O39)</f>
        <v>4</v>
      </c>
      <c r="R39" s="28">
        <f>P39</f>
        <v>1</v>
      </c>
    </row>
    <row r="40" spans="1:18" ht="12.75">
      <c r="A40" s="4">
        <v>37</v>
      </c>
      <c r="B40" s="2" t="s">
        <v>92</v>
      </c>
      <c r="C40" s="25" t="s">
        <v>16</v>
      </c>
      <c r="D40" s="7">
        <v>-1</v>
      </c>
      <c r="E40" s="7">
        <v>-6</v>
      </c>
      <c r="F40" s="7">
        <v>0</v>
      </c>
      <c r="G40" s="7"/>
      <c r="H40" s="7">
        <v>4</v>
      </c>
      <c r="J40" s="7">
        <v>-23</v>
      </c>
      <c r="K40" s="7">
        <v>18</v>
      </c>
      <c r="M40" s="7">
        <v>6</v>
      </c>
      <c r="N40" s="7">
        <v>-9</v>
      </c>
      <c r="O40" s="7">
        <v>-13</v>
      </c>
      <c r="P40" s="28">
        <f>SUM(D40:O40)</f>
        <v>-24</v>
      </c>
      <c r="Q40" s="7">
        <f>COUNT(D40:O40)</f>
        <v>9</v>
      </c>
      <c r="R40" s="28">
        <f>P40-SMALL(D40:O40,1)</f>
        <v>-1</v>
      </c>
    </row>
    <row r="41" spans="1:18" ht="12.75">
      <c r="A41" s="4">
        <v>38</v>
      </c>
      <c r="B41" s="5" t="s">
        <v>33</v>
      </c>
      <c r="C41" s="25" t="s">
        <v>4</v>
      </c>
      <c r="D41" s="28"/>
      <c r="E41" s="28"/>
      <c r="F41" s="28"/>
      <c r="G41" s="28"/>
      <c r="I41" s="7">
        <v>-8</v>
      </c>
      <c r="J41" s="7">
        <v>8</v>
      </c>
      <c r="K41" s="7">
        <v>1</v>
      </c>
      <c r="L41" s="7">
        <v>-34</v>
      </c>
      <c r="M41" s="7">
        <v>31</v>
      </c>
      <c r="P41" s="28">
        <f>SUM(D41:O41)</f>
        <v>-2</v>
      </c>
      <c r="Q41" s="7">
        <f>COUNT(D41:O41)</f>
        <v>5</v>
      </c>
      <c r="R41" s="28">
        <f>P41</f>
        <v>-2</v>
      </c>
    </row>
    <row r="42" spans="1:18" ht="12.75">
      <c r="A42" s="4">
        <v>39</v>
      </c>
      <c r="B42" s="2" t="s">
        <v>102</v>
      </c>
      <c r="C42" s="25" t="s">
        <v>16</v>
      </c>
      <c r="D42" s="7"/>
      <c r="E42" s="7"/>
      <c r="F42" s="7"/>
      <c r="G42" s="7"/>
      <c r="I42" s="7">
        <v>-4</v>
      </c>
      <c r="K42" s="7">
        <v>20</v>
      </c>
      <c r="L42" s="7">
        <v>-19</v>
      </c>
      <c r="P42" s="28">
        <f>SUM(D42:O42)</f>
        <v>-3</v>
      </c>
      <c r="Q42" s="7">
        <f>COUNT(D42:O42)</f>
        <v>3</v>
      </c>
      <c r="R42" s="28">
        <f>P42</f>
        <v>-3</v>
      </c>
    </row>
    <row r="43" spans="1:18" ht="12.75">
      <c r="A43" s="4">
        <v>40</v>
      </c>
      <c r="B43" s="5" t="s">
        <v>163</v>
      </c>
      <c r="C43" s="25" t="s">
        <v>4</v>
      </c>
      <c r="D43" s="28"/>
      <c r="E43" s="28"/>
      <c r="F43" s="28"/>
      <c r="G43" s="28"/>
      <c r="M43" s="7">
        <v>-4</v>
      </c>
      <c r="P43" s="28">
        <f>SUM(D43:O43)</f>
        <v>-4</v>
      </c>
      <c r="Q43" s="7">
        <f>COUNT(D43:O43)</f>
        <v>1</v>
      </c>
      <c r="R43" s="28">
        <f>P43</f>
        <v>-4</v>
      </c>
    </row>
    <row r="44" spans="1:18" ht="12.75">
      <c r="A44" s="4">
        <v>41</v>
      </c>
      <c r="B44" s="2" t="s">
        <v>89</v>
      </c>
      <c r="C44" s="25" t="s">
        <v>16</v>
      </c>
      <c r="D44" s="7">
        <v>-7</v>
      </c>
      <c r="E44" s="7"/>
      <c r="F44" s="7"/>
      <c r="G44" s="7"/>
      <c r="H44" s="7">
        <v>-11</v>
      </c>
      <c r="I44" s="7">
        <v>5</v>
      </c>
      <c r="K44" s="7">
        <v>-1</v>
      </c>
      <c r="L44" s="7">
        <v>1</v>
      </c>
      <c r="M44" s="7">
        <v>8</v>
      </c>
      <c r="P44" s="28">
        <f>SUM(D44:O44)</f>
        <v>-5</v>
      </c>
      <c r="Q44" s="7">
        <f>COUNT(D44:O44)</f>
        <v>6</v>
      </c>
      <c r="R44" s="28">
        <f>P44</f>
        <v>-5</v>
      </c>
    </row>
    <row r="45" spans="1:18" ht="12.75">
      <c r="A45" s="4">
        <v>42</v>
      </c>
      <c r="B45" s="5" t="s">
        <v>164</v>
      </c>
      <c r="C45" s="25" t="s">
        <v>4</v>
      </c>
      <c r="D45" s="28"/>
      <c r="E45" s="28"/>
      <c r="F45" s="28"/>
      <c r="G45" s="28"/>
      <c r="M45" s="7">
        <v>-8</v>
      </c>
      <c r="P45" s="28">
        <f>SUM(D45:O45)</f>
        <v>-8</v>
      </c>
      <c r="Q45" s="7">
        <f>COUNT(D45:O45)</f>
        <v>1</v>
      </c>
      <c r="R45" s="28">
        <f>P45</f>
        <v>-8</v>
      </c>
    </row>
    <row r="46" spans="1:18" ht="12.75">
      <c r="A46" s="4">
        <v>43</v>
      </c>
      <c r="B46" s="2" t="s">
        <v>119</v>
      </c>
      <c r="C46" s="25" t="s">
        <v>118</v>
      </c>
      <c r="D46" s="7">
        <v>-12</v>
      </c>
      <c r="E46" s="7">
        <v>7</v>
      </c>
      <c r="F46" s="7">
        <v>-14</v>
      </c>
      <c r="G46" s="7">
        <v>-15</v>
      </c>
      <c r="H46" s="7">
        <v>27</v>
      </c>
      <c r="I46" s="7">
        <v>0</v>
      </c>
      <c r="K46" s="7">
        <v>-12</v>
      </c>
      <c r="M46" s="7">
        <v>10</v>
      </c>
      <c r="N46" s="7">
        <v>-18</v>
      </c>
      <c r="P46" s="28">
        <f>SUM(D46:O46)</f>
        <v>-27</v>
      </c>
      <c r="Q46" s="7">
        <f>COUNT(D46:O46)</f>
        <v>9</v>
      </c>
      <c r="R46" s="28">
        <f>P46-SMALL(D46:O46,1)</f>
        <v>-9</v>
      </c>
    </row>
    <row r="47" spans="1:18" ht="12.75">
      <c r="A47" s="4">
        <v>44</v>
      </c>
      <c r="B47" s="2" t="s">
        <v>40</v>
      </c>
      <c r="C47" s="25" t="s">
        <v>5</v>
      </c>
      <c r="D47" s="28">
        <v>-5</v>
      </c>
      <c r="E47" s="28">
        <v>-42</v>
      </c>
      <c r="F47" s="28">
        <v>31</v>
      </c>
      <c r="G47" s="28">
        <v>-4</v>
      </c>
      <c r="H47" s="7">
        <v>-2</v>
      </c>
      <c r="I47" s="7">
        <v>-8</v>
      </c>
      <c r="J47" s="7">
        <v>-37</v>
      </c>
      <c r="M47" s="7">
        <v>-13</v>
      </c>
      <c r="N47" s="7">
        <v>13</v>
      </c>
      <c r="O47" s="7">
        <v>-21</v>
      </c>
      <c r="P47" s="28">
        <f>SUM(D47:O47)</f>
        <v>-88</v>
      </c>
      <c r="Q47" s="7">
        <f>COUNT(D47:O47)</f>
        <v>10</v>
      </c>
      <c r="R47" s="28">
        <f>P47-SMALL(D47:O47,1)-SMALL(D47:O47,2)</f>
        <v>-9</v>
      </c>
    </row>
    <row r="48" spans="1:18" ht="12.75">
      <c r="A48" s="4">
        <v>45</v>
      </c>
      <c r="B48" s="2" t="s">
        <v>103</v>
      </c>
      <c r="C48" s="25" t="s">
        <v>16</v>
      </c>
      <c r="D48" s="7"/>
      <c r="E48" s="7"/>
      <c r="F48" s="7"/>
      <c r="G48" s="7"/>
      <c r="K48" s="7">
        <v>-9</v>
      </c>
      <c r="P48" s="28">
        <f>SUM(D48:O48)</f>
        <v>-9</v>
      </c>
      <c r="Q48" s="7">
        <f>COUNT(D48:O48)</f>
        <v>1</v>
      </c>
      <c r="R48" s="28">
        <f>P48</f>
        <v>-9</v>
      </c>
    </row>
    <row r="49" spans="1:18" ht="12.75">
      <c r="A49" s="4">
        <v>46</v>
      </c>
      <c r="B49" s="2" t="s">
        <v>121</v>
      </c>
      <c r="C49" s="25" t="s">
        <v>118</v>
      </c>
      <c r="D49" s="7">
        <v>7</v>
      </c>
      <c r="E49" s="7"/>
      <c r="F49" s="7">
        <v>4</v>
      </c>
      <c r="G49" s="7">
        <v>-8</v>
      </c>
      <c r="H49" s="7">
        <v>8</v>
      </c>
      <c r="I49" s="7">
        <v>-9</v>
      </c>
      <c r="K49" s="7">
        <v>-3</v>
      </c>
      <c r="M49" s="7">
        <v>-10</v>
      </c>
      <c r="P49" s="28">
        <f>SUM(D49:O49)</f>
        <v>-11</v>
      </c>
      <c r="Q49" s="7">
        <f>COUNT(D49:O49)</f>
        <v>7</v>
      </c>
      <c r="R49" s="28">
        <f>P49</f>
        <v>-11</v>
      </c>
    </row>
    <row r="50" spans="1:18" ht="12.75">
      <c r="A50" s="4">
        <v>47</v>
      </c>
      <c r="B50" s="5" t="s">
        <v>166</v>
      </c>
      <c r="C50" s="25" t="s">
        <v>4</v>
      </c>
      <c r="D50" s="28"/>
      <c r="E50" s="28"/>
      <c r="F50" s="28"/>
      <c r="G50" s="28"/>
      <c r="M50" s="7">
        <v>-14</v>
      </c>
      <c r="P50" s="28">
        <f>SUM(D50:O50)</f>
        <v>-14</v>
      </c>
      <c r="Q50" s="7">
        <f>COUNT(D50:O50)</f>
        <v>1</v>
      </c>
      <c r="R50" s="28">
        <f>P50</f>
        <v>-14</v>
      </c>
    </row>
    <row r="51" spans="1:18" ht="12.75">
      <c r="A51" s="4">
        <v>48</v>
      </c>
      <c r="B51" s="2" t="s">
        <v>172</v>
      </c>
      <c r="C51" s="25" t="s">
        <v>15</v>
      </c>
      <c r="D51" s="7"/>
      <c r="E51" s="7"/>
      <c r="F51" s="7"/>
      <c r="G51" s="7"/>
      <c r="M51" s="7">
        <v>14</v>
      </c>
      <c r="O51" s="7">
        <v>-32</v>
      </c>
      <c r="P51" s="28">
        <f>SUM(D51:O51)</f>
        <v>-18</v>
      </c>
      <c r="Q51" s="7">
        <f>COUNT(D51:O51)</f>
        <v>2</v>
      </c>
      <c r="R51" s="28">
        <f>P51</f>
        <v>-18</v>
      </c>
    </row>
    <row r="52" spans="1:18" ht="12.75">
      <c r="A52" s="4">
        <v>49</v>
      </c>
      <c r="B52" s="5" t="s">
        <v>48</v>
      </c>
      <c r="C52" s="29" t="s">
        <v>5</v>
      </c>
      <c r="D52" s="28">
        <v>-19</v>
      </c>
      <c r="E52" s="28"/>
      <c r="F52" s="28"/>
      <c r="G52" s="28"/>
      <c r="P52" s="28">
        <f>SUM(D52:O52)</f>
        <v>-19</v>
      </c>
      <c r="Q52" s="7">
        <f>COUNT(D52:O52)</f>
        <v>1</v>
      </c>
      <c r="R52" s="28">
        <f>P52</f>
        <v>-19</v>
      </c>
    </row>
    <row r="53" spans="1:18" ht="12.75">
      <c r="A53" s="4">
        <v>50</v>
      </c>
      <c r="B53" s="2" t="s">
        <v>131</v>
      </c>
      <c r="C53" s="25" t="s">
        <v>15</v>
      </c>
      <c r="D53" s="7">
        <v>1</v>
      </c>
      <c r="E53" s="7"/>
      <c r="F53" s="7"/>
      <c r="G53" s="7"/>
      <c r="O53" s="7">
        <v>-25</v>
      </c>
      <c r="P53" s="28">
        <f>SUM(D53:O53)</f>
        <v>-24</v>
      </c>
      <c r="Q53" s="7">
        <f>COUNT(D53:O53)</f>
        <v>2</v>
      </c>
      <c r="R53" s="28">
        <f>P53</f>
        <v>-24</v>
      </c>
    </row>
    <row r="54" spans="1:18" ht="12.75">
      <c r="A54" s="4">
        <v>51</v>
      </c>
      <c r="B54" s="32" t="s">
        <v>94</v>
      </c>
      <c r="C54" s="29" t="s">
        <v>16</v>
      </c>
      <c r="D54" s="6"/>
      <c r="E54" s="6">
        <v>0</v>
      </c>
      <c r="F54" s="6">
        <v>-8</v>
      </c>
      <c r="G54" s="6"/>
      <c r="H54" s="6"/>
      <c r="I54" s="6">
        <v>2</v>
      </c>
      <c r="J54" s="6">
        <v>-19</v>
      </c>
      <c r="K54" s="6"/>
      <c r="L54" s="6"/>
      <c r="M54" s="6">
        <v>-4</v>
      </c>
      <c r="N54" s="6"/>
      <c r="O54" s="6">
        <v>3</v>
      </c>
      <c r="P54" s="33">
        <f>SUM(D54:O54)</f>
        <v>-26</v>
      </c>
      <c r="Q54" s="6">
        <f>COUNT(D54:O54)</f>
        <v>6</v>
      </c>
      <c r="R54" s="33">
        <f>P54</f>
        <v>-26</v>
      </c>
    </row>
    <row r="55" spans="1:18" ht="12.75">
      <c r="A55" s="4">
        <v>52</v>
      </c>
      <c r="B55" s="5" t="s">
        <v>37</v>
      </c>
      <c r="C55" s="29" t="s">
        <v>4</v>
      </c>
      <c r="D55" s="28">
        <v>-13</v>
      </c>
      <c r="E55" s="28">
        <v>5</v>
      </c>
      <c r="F55" s="28">
        <v>-9</v>
      </c>
      <c r="G55" s="28">
        <v>-17</v>
      </c>
      <c r="I55" s="7">
        <v>3</v>
      </c>
      <c r="J55" s="7">
        <v>-21</v>
      </c>
      <c r="L55" s="7">
        <v>42</v>
      </c>
      <c r="M55" s="7">
        <v>-17</v>
      </c>
      <c r="N55" s="7">
        <v>-21</v>
      </c>
      <c r="P55" s="28">
        <f>SUM(D55:O55)</f>
        <v>-48</v>
      </c>
      <c r="Q55" s="7">
        <f>COUNT(D55:O55)</f>
        <v>9</v>
      </c>
      <c r="R55" s="28">
        <f>P55-SMALL(D55:O55,1)</f>
        <v>-27</v>
      </c>
    </row>
    <row r="56" spans="1:18" ht="12.75">
      <c r="A56" s="4">
        <v>53</v>
      </c>
      <c r="B56" s="2" t="s">
        <v>114</v>
      </c>
      <c r="C56" s="25" t="s">
        <v>17</v>
      </c>
      <c r="D56" s="7">
        <v>2</v>
      </c>
      <c r="E56" s="7">
        <v>-17</v>
      </c>
      <c r="F56" s="7">
        <v>1</v>
      </c>
      <c r="G56" s="7">
        <v>-2</v>
      </c>
      <c r="H56" s="7">
        <v>-15</v>
      </c>
      <c r="I56" s="7">
        <v>-2</v>
      </c>
      <c r="J56" s="7">
        <v>-6</v>
      </c>
      <c r="K56" s="7">
        <v>11</v>
      </c>
      <c r="P56" s="28">
        <f>SUM(D56:O56)</f>
        <v>-28</v>
      </c>
      <c r="Q56" s="7">
        <f>COUNT(D56:O56)</f>
        <v>8</v>
      </c>
      <c r="R56" s="28">
        <f>P56</f>
        <v>-28</v>
      </c>
    </row>
    <row r="57" spans="1:18" ht="12.75">
      <c r="A57" s="4">
        <v>54</v>
      </c>
      <c r="B57" s="2" t="s">
        <v>98</v>
      </c>
      <c r="C57" s="25" t="s">
        <v>16</v>
      </c>
      <c r="D57" s="7">
        <v>-6</v>
      </c>
      <c r="E57" s="7"/>
      <c r="F57" s="7">
        <v>-7</v>
      </c>
      <c r="G57" s="7"/>
      <c r="H57" s="7">
        <v>14</v>
      </c>
      <c r="J57" s="7">
        <v>-16</v>
      </c>
      <c r="K57" s="7">
        <v>-18</v>
      </c>
      <c r="N57" s="7">
        <v>-24</v>
      </c>
      <c r="O57" s="7">
        <v>26</v>
      </c>
      <c r="P57" s="28">
        <f>SUM(D57:O57)</f>
        <v>-31</v>
      </c>
      <c r="Q57" s="7">
        <f>COUNT(D57:O57)</f>
        <v>7</v>
      </c>
      <c r="R57" s="28">
        <f>P57</f>
        <v>-31</v>
      </c>
    </row>
    <row r="58" spans="1:18" ht="12.75">
      <c r="A58" s="4">
        <v>55</v>
      </c>
      <c r="B58" s="2" t="s">
        <v>127</v>
      </c>
      <c r="C58" s="25" t="s">
        <v>118</v>
      </c>
      <c r="D58" s="7"/>
      <c r="E58" s="7"/>
      <c r="F58" s="7">
        <v>-5</v>
      </c>
      <c r="G58" s="7">
        <v>-6</v>
      </c>
      <c r="H58" s="7">
        <v>-9</v>
      </c>
      <c r="I58" s="7">
        <v>-4</v>
      </c>
      <c r="K58" s="7">
        <v>-2</v>
      </c>
      <c r="L58" s="7">
        <v>6</v>
      </c>
      <c r="M58" s="7">
        <v>-5</v>
      </c>
      <c r="N58" s="7">
        <v>-8</v>
      </c>
      <c r="P58" s="28">
        <f>SUM(D58:O58)</f>
        <v>-33</v>
      </c>
      <c r="Q58" s="7">
        <f>COUNT(D58:O58)</f>
        <v>8</v>
      </c>
      <c r="R58" s="28">
        <f>P58</f>
        <v>-33</v>
      </c>
    </row>
    <row r="59" spans="1:18" ht="12.75">
      <c r="A59" s="4">
        <v>56</v>
      </c>
      <c r="B59" s="12" t="s">
        <v>55</v>
      </c>
      <c r="C59" s="25" t="s">
        <v>6</v>
      </c>
      <c r="D59" s="28">
        <v>-15</v>
      </c>
      <c r="E59" s="28">
        <v>3</v>
      </c>
      <c r="F59" s="28">
        <v>-8</v>
      </c>
      <c r="G59" s="28">
        <v>-12</v>
      </c>
      <c r="H59" s="7">
        <v>-4</v>
      </c>
      <c r="P59" s="28">
        <f>SUM(D59:O59)</f>
        <v>-36</v>
      </c>
      <c r="Q59" s="7">
        <f>COUNT(D59:O59)</f>
        <v>5</v>
      </c>
      <c r="R59" s="28">
        <f>P59</f>
        <v>-36</v>
      </c>
    </row>
    <row r="60" spans="1:18" ht="12.75">
      <c r="A60" s="4">
        <v>57</v>
      </c>
      <c r="B60" s="2" t="s">
        <v>123</v>
      </c>
      <c r="C60" s="25" t="s">
        <v>118</v>
      </c>
      <c r="D60" s="7">
        <v>7</v>
      </c>
      <c r="E60" s="7"/>
      <c r="F60" s="7">
        <v>0</v>
      </c>
      <c r="G60" s="7">
        <v>-23</v>
      </c>
      <c r="H60" s="7">
        <v>-23</v>
      </c>
      <c r="P60" s="28">
        <f>SUM(D60:O60)</f>
        <v>-39</v>
      </c>
      <c r="Q60" s="7">
        <f>COUNT(D60:O60)</f>
        <v>4</v>
      </c>
      <c r="R60" s="28">
        <f>P60</f>
        <v>-39</v>
      </c>
    </row>
    <row r="61" spans="1:18" ht="12.75">
      <c r="A61" s="4">
        <v>58</v>
      </c>
      <c r="B61" s="2" t="s">
        <v>86</v>
      </c>
      <c r="C61" s="25" t="s">
        <v>15</v>
      </c>
      <c r="D61" s="7">
        <v>-41</v>
      </c>
      <c r="E61" s="7"/>
      <c r="F61" s="7"/>
      <c r="G61" s="7"/>
      <c r="P61" s="28">
        <f>SUM(D61:O61)</f>
        <v>-41</v>
      </c>
      <c r="Q61" s="7">
        <f>COUNT(D61:O61)</f>
        <v>1</v>
      </c>
      <c r="R61" s="28">
        <f>P61</f>
        <v>-41</v>
      </c>
    </row>
    <row r="62" spans="1:18" ht="12.75">
      <c r="A62" s="4">
        <v>59</v>
      </c>
      <c r="B62" s="2" t="s">
        <v>120</v>
      </c>
      <c r="C62" s="25" t="s">
        <v>118</v>
      </c>
      <c r="D62" s="7">
        <v>-6</v>
      </c>
      <c r="E62" s="7"/>
      <c r="F62" s="7">
        <v>12</v>
      </c>
      <c r="G62" s="7">
        <v>0</v>
      </c>
      <c r="H62" s="7">
        <v>-9</v>
      </c>
      <c r="I62" s="7">
        <v>-17</v>
      </c>
      <c r="K62" s="7">
        <v>-11</v>
      </c>
      <c r="M62" s="7">
        <v>-19</v>
      </c>
      <c r="N62" s="7">
        <v>7</v>
      </c>
      <c r="P62" s="28">
        <f>SUM(D62:O62)</f>
        <v>-43</v>
      </c>
      <c r="Q62" s="7">
        <f>COUNT(D62:O62)</f>
        <v>8</v>
      </c>
      <c r="R62" s="28">
        <f>P62</f>
        <v>-43</v>
      </c>
    </row>
    <row r="63" spans="1:18" ht="12.75">
      <c r="A63" s="4">
        <v>60</v>
      </c>
      <c r="B63" s="2" t="s">
        <v>174</v>
      </c>
      <c r="C63" s="25" t="s">
        <v>15</v>
      </c>
      <c r="D63" s="7"/>
      <c r="E63" s="7"/>
      <c r="F63" s="7"/>
      <c r="G63" s="7"/>
      <c r="M63" s="7">
        <v>-20</v>
      </c>
      <c r="O63" s="7">
        <v>-26</v>
      </c>
      <c r="P63" s="28">
        <f>SUM(D63:O63)</f>
        <v>-46</v>
      </c>
      <c r="Q63" s="7">
        <f>COUNT(D63:O63)</f>
        <v>2</v>
      </c>
      <c r="R63" s="28">
        <f>P63</f>
        <v>-46</v>
      </c>
    </row>
    <row r="64" spans="1:18" ht="12.75">
      <c r="A64" s="4">
        <v>61</v>
      </c>
      <c r="B64" s="5" t="s">
        <v>175</v>
      </c>
      <c r="C64" s="25" t="s">
        <v>2</v>
      </c>
      <c r="D64" s="28"/>
      <c r="E64" s="28"/>
      <c r="F64" s="28"/>
      <c r="G64" s="28"/>
      <c r="M64" s="7">
        <v>-76</v>
      </c>
      <c r="P64" s="28">
        <f>SUM(D64:O64)</f>
        <v>-76</v>
      </c>
      <c r="Q64" s="7">
        <f>COUNT(D64:O64)</f>
        <v>1</v>
      </c>
      <c r="R64" s="28">
        <f>P64</f>
        <v>-76</v>
      </c>
    </row>
    <row r="65" spans="1:18" ht="12.75">
      <c r="A65" s="4">
        <v>62</v>
      </c>
      <c r="B65" s="2" t="s">
        <v>88</v>
      </c>
      <c r="C65" s="25" t="s">
        <v>16</v>
      </c>
      <c r="D65" s="7">
        <v>2</v>
      </c>
      <c r="E65" s="7"/>
      <c r="F65" s="7"/>
      <c r="G65" s="7"/>
      <c r="H65" s="7">
        <v>-79</v>
      </c>
      <c r="I65" s="7">
        <v>74</v>
      </c>
      <c r="L65" s="7">
        <v>-62</v>
      </c>
      <c r="M65" s="7">
        <v>-83</v>
      </c>
      <c r="P65" s="28">
        <f>SUM(D65:O65)</f>
        <v>-148</v>
      </c>
      <c r="Q65" s="7">
        <f>COUNT(D65:O65)</f>
        <v>5</v>
      </c>
      <c r="R65" s="28">
        <f>P65</f>
        <v>-148</v>
      </c>
    </row>
    <row r="66" spans="1:18" ht="12.75">
      <c r="A66" s="4"/>
      <c r="D66" s="7"/>
      <c r="E66" s="7"/>
      <c r="F66" s="7"/>
      <c r="G66" s="7"/>
      <c r="P66" s="28"/>
      <c r="Q66" s="7"/>
      <c r="R66" s="28"/>
    </row>
    <row r="67" spans="1:18" ht="12.75">
      <c r="A67" s="34" t="s">
        <v>145</v>
      </c>
      <c r="D67" s="7"/>
      <c r="E67" s="7"/>
      <c r="F67" s="7"/>
      <c r="G67" s="7"/>
      <c r="P67" s="28"/>
      <c r="Q67" s="7"/>
      <c r="R67" s="28"/>
    </row>
    <row r="68" spans="1:18" s="27" customFormat="1" ht="11.25">
      <c r="A68" s="24" t="s">
        <v>143</v>
      </c>
      <c r="B68" s="37" t="s">
        <v>0</v>
      </c>
      <c r="C68" s="38" t="s">
        <v>1</v>
      </c>
      <c r="D68" s="24" t="s">
        <v>5</v>
      </c>
      <c r="E68" s="24" t="s">
        <v>2</v>
      </c>
      <c r="F68" s="24" t="s">
        <v>17</v>
      </c>
      <c r="G68" s="24" t="s">
        <v>13</v>
      </c>
      <c r="H68" s="24" t="s">
        <v>7</v>
      </c>
      <c r="I68" s="24" t="s">
        <v>7</v>
      </c>
      <c r="J68" s="24" t="s">
        <v>12</v>
      </c>
      <c r="K68" s="24" t="s">
        <v>16</v>
      </c>
      <c r="L68" s="24" t="s">
        <v>13</v>
      </c>
      <c r="M68" s="24" t="s">
        <v>2</v>
      </c>
      <c r="N68" s="24" t="s">
        <v>12</v>
      </c>
      <c r="O68" s="24" t="s">
        <v>15</v>
      </c>
      <c r="P68" s="24" t="s">
        <v>151</v>
      </c>
      <c r="Q68" s="24" t="s">
        <v>159</v>
      </c>
      <c r="R68" s="24" t="s">
        <v>161</v>
      </c>
    </row>
    <row r="69" spans="1:18" ht="12.75">
      <c r="A69" s="4">
        <v>1</v>
      </c>
      <c r="B69" s="2" t="s">
        <v>69</v>
      </c>
      <c r="C69" s="25" t="s">
        <v>12</v>
      </c>
      <c r="D69" s="7">
        <v>-12</v>
      </c>
      <c r="E69" s="7">
        <v>-74</v>
      </c>
      <c r="F69" s="7">
        <v>49</v>
      </c>
      <c r="G69" s="7">
        <v>9</v>
      </c>
      <c r="H69" s="7">
        <v>46</v>
      </c>
      <c r="I69" s="7">
        <v>-17</v>
      </c>
      <c r="J69" s="7">
        <v>-41</v>
      </c>
      <c r="K69" s="7">
        <v>16</v>
      </c>
      <c r="L69" s="7">
        <v>8</v>
      </c>
      <c r="M69" s="7">
        <v>12</v>
      </c>
      <c r="N69" s="7">
        <v>25</v>
      </c>
      <c r="O69" s="7">
        <v>6</v>
      </c>
      <c r="P69" s="28">
        <f>SUM(D69:O69)</f>
        <v>27</v>
      </c>
      <c r="Q69" s="7">
        <f>COUNT(D69:O69)</f>
        <v>12</v>
      </c>
      <c r="R69" s="28">
        <f>P69-SMALL(D69:O69,1)-SMALL(D69:O69,2)-SMALL(D69:O69,3)-SMALL(D69:O69,4)</f>
        <v>171</v>
      </c>
    </row>
    <row r="70" spans="1:18" ht="12.75">
      <c r="A70" s="25">
        <v>2</v>
      </c>
      <c r="B70" s="5" t="s">
        <v>65</v>
      </c>
      <c r="C70" s="29" t="s">
        <v>10</v>
      </c>
      <c r="D70" s="28"/>
      <c r="E70" s="28"/>
      <c r="F70" s="28">
        <v>18</v>
      </c>
      <c r="G70" s="28"/>
      <c r="H70" s="7">
        <v>32</v>
      </c>
      <c r="K70" s="7">
        <v>11</v>
      </c>
      <c r="O70" s="7">
        <v>-1</v>
      </c>
      <c r="P70" s="28">
        <f>SUM(D70:O70)</f>
        <v>60</v>
      </c>
      <c r="Q70" s="7">
        <f>COUNT(D70:O70)</f>
        <v>4</v>
      </c>
      <c r="R70" s="28">
        <f>P70</f>
        <v>60</v>
      </c>
    </row>
    <row r="71" spans="1:18" s="35" customFormat="1" ht="12.75">
      <c r="A71" s="4">
        <v>3</v>
      </c>
      <c r="B71" s="2" t="s">
        <v>87</v>
      </c>
      <c r="C71" s="25" t="s">
        <v>15</v>
      </c>
      <c r="D71" s="7">
        <v>-2</v>
      </c>
      <c r="E71" s="7">
        <v>2</v>
      </c>
      <c r="F71" s="7">
        <v>6</v>
      </c>
      <c r="G71" s="7">
        <v>2</v>
      </c>
      <c r="H71" s="7">
        <v>3</v>
      </c>
      <c r="I71" s="7">
        <v>-13</v>
      </c>
      <c r="J71" s="7">
        <v>-25</v>
      </c>
      <c r="K71" s="7">
        <v>12</v>
      </c>
      <c r="L71" s="7">
        <v>9</v>
      </c>
      <c r="M71" s="7">
        <v>4</v>
      </c>
      <c r="N71" s="7">
        <v>13</v>
      </c>
      <c r="O71" s="7">
        <v>6</v>
      </c>
      <c r="P71" s="28">
        <f>SUM(D71:O71)</f>
        <v>17</v>
      </c>
      <c r="Q71" s="7">
        <f>COUNT(D71:O71)</f>
        <v>12</v>
      </c>
      <c r="R71" s="28">
        <f>P71-SMALL(D71:O71,1)-SMALL(D71:O71,2)-SMALL(D71:O71,3)-SMALL(D71:O71,4)</f>
        <v>55</v>
      </c>
    </row>
    <row r="72" spans="1:18" ht="12.75">
      <c r="A72" s="25">
        <v>4</v>
      </c>
      <c r="B72" s="2" t="s">
        <v>81</v>
      </c>
      <c r="C72" s="25" t="s">
        <v>14</v>
      </c>
      <c r="D72" s="7"/>
      <c r="E72" s="7">
        <v>-14</v>
      </c>
      <c r="F72" s="7">
        <v>-10</v>
      </c>
      <c r="G72" s="7">
        <v>5</v>
      </c>
      <c r="H72" s="7">
        <v>2</v>
      </c>
      <c r="I72" s="7">
        <v>-83</v>
      </c>
      <c r="K72" s="7">
        <v>-12</v>
      </c>
      <c r="L72" s="7">
        <v>41</v>
      </c>
      <c r="N72" s="7">
        <v>8</v>
      </c>
      <c r="O72" s="7">
        <v>33</v>
      </c>
      <c r="P72" s="28">
        <f>SUM(D72:O72)</f>
        <v>-30</v>
      </c>
      <c r="Q72" s="7">
        <f>COUNT(D72:O72)</f>
        <v>9</v>
      </c>
      <c r="R72" s="28">
        <f>P72-SMALL(D72:O72,1)</f>
        <v>53</v>
      </c>
    </row>
    <row r="73" spans="1:18" ht="12.75">
      <c r="A73" s="4">
        <v>5</v>
      </c>
      <c r="B73" s="2" t="s">
        <v>107</v>
      </c>
      <c r="C73" s="25" t="s">
        <v>17</v>
      </c>
      <c r="D73" s="7">
        <v>5</v>
      </c>
      <c r="E73" s="7">
        <v>4</v>
      </c>
      <c r="F73" s="7">
        <v>0</v>
      </c>
      <c r="G73" s="7">
        <v>-16</v>
      </c>
      <c r="H73" s="7">
        <v>-15</v>
      </c>
      <c r="I73" s="7">
        <v>1</v>
      </c>
      <c r="J73" s="7">
        <v>16</v>
      </c>
      <c r="K73" s="7">
        <v>6</v>
      </c>
      <c r="L73" s="7">
        <v>-1</v>
      </c>
      <c r="M73" s="7">
        <v>4</v>
      </c>
      <c r="N73" s="7">
        <v>0</v>
      </c>
      <c r="O73" s="7">
        <v>13</v>
      </c>
      <c r="P73" s="28">
        <f>SUM(D73:O73)</f>
        <v>17</v>
      </c>
      <c r="Q73" s="7">
        <f>COUNT(D73:O73)</f>
        <v>12</v>
      </c>
      <c r="R73" s="28">
        <f>P73-SMALL(D73:O73,1)-SMALL(D73:O73,2)-SMALL(D73:O73,3)-SMALL(D73:O73,4)</f>
        <v>49</v>
      </c>
    </row>
    <row r="74" spans="1:18" ht="12.75">
      <c r="A74" s="25">
        <v>6</v>
      </c>
      <c r="B74" s="2" t="s">
        <v>72</v>
      </c>
      <c r="C74" s="25" t="s">
        <v>12</v>
      </c>
      <c r="D74" s="7">
        <v>-23</v>
      </c>
      <c r="E74" s="7">
        <v>6</v>
      </c>
      <c r="F74" s="7">
        <v>10</v>
      </c>
      <c r="G74" s="7">
        <v>-6</v>
      </c>
      <c r="H74" s="7">
        <v>15</v>
      </c>
      <c r="J74" s="7">
        <v>-16</v>
      </c>
      <c r="K74" s="7">
        <v>-16</v>
      </c>
      <c r="L74" s="7">
        <v>0</v>
      </c>
      <c r="M74" s="7">
        <v>-5</v>
      </c>
      <c r="N74" s="7">
        <v>8</v>
      </c>
      <c r="O74" s="7">
        <v>10</v>
      </c>
      <c r="P74" s="28">
        <f>SUM(D74:O74)</f>
        <v>-17</v>
      </c>
      <c r="Q74" s="7">
        <f>COUNT(D74:O74)</f>
        <v>11</v>
      </c>
      <c r="R74" s="28">
        <f>P74-SMALL(D74:O74,1)-SMALL(D74:O74,2)-SMALL(D74:O74,3)</f>
        <v>38</v>
      </c>
    </row>
    <row r="75" spans="1:18" ht="12.75">
      <c r="A75" s="4">
        <v>7</v>
      </c>
      <c r="B75" s="5" t="s">
        <v>60</v>
      </c>
      <c r="C75" s="25" t="s">
        <v>8</v>
      </c>
      <c r="D75" s="28">
        <v>5</v>
      </c>
      <c r="E75" s="28">
        <v>-6</v>
      </c>
      <c r="F75" s="28">
        <v>10</v>
      </c>
      <c r="G75" s="28">
        <v>0</v>
      </c>
      <c r="H75" s="7">
        <v>-1</v>
      </c>
      <c r="I75" s="7">
        <v>-2</v>
      </c>
      <c r="K75" s="7">
        <v>-14</v>
      </c>
      <c r="L75" s="7">
        <v>9</v>
      </c>
      <c r="M75" s="7">
        <v>10</v>
      </c>
      <c r="N75" s="7">
        <v>-13</v>
      </c>
      <c r="O75" s="7">
        <v>3</v>
      </c>
      <c r="P75" s="28">
        <f>SUM(D75:O75)</f>
        <v>1</v>
      </c>
      <c r="Q75" s="7">
        <f>COUNT(D75:O75)</f>
        <v>11</v>
      </c>
      <c r="R75" s="28">
        <f>P75-SMALL(D75:O75,1)-SMALL(D75:O75,2)-SMALL(D75:O75,3)</f>
        <v>34</v>
      </c>
    </row>
    <row r="76" spans="1:18" ht="12.75">
      <c r="A76" s="25">
        <v>8</v>
      </c>
      <c r="B76" s="2" t="s">
        <v>80</v>
      </c>
      <c r="C76" s="25" t="s">
        <v>14</v>
      </c>
      <c r="D76" s="7">
        <v>14</v>
      </c>
      <c r="E76" s="7">
        <v>-1</v>
      </c>
      <c r="F76" s="7">
        <v>-12</v>
      </c>
      <c r="G76" s="7">
        <v>8</v>
      </c>
      <c r="H76" s="7">
        <v>-7</v>
      </c>
      <c r="I76" s="7">
        <v>8</v>
      </c>
      <c r="J76" s="7">
        <v>6</v>
      </c>
      <c r="K76" s="7">
        <v>1</v>
      </c>
      <c r="L76" s="7">
        <v>-14</v>
      </c>
      <c r="M76" s="7">
        <v>5</v>
      </c>
      <c r="O76" s="7">
        <v>-9</v>
      </c>
      <c r="P76" s="28">
        <f>SUM(D76:O76)</f>
        <v>-1</v>
      </c>
      <c r="Q76" s="7">
        <f>COUNT(D76:O76)</f>
        <v>11</v>
      </c>
      <c r="R76" s="28">
        <f>P76-SMALL(D76:O76,1)-SMALL(D76:O76,2)-SMALL(D76:O76,3)</f>
        <v>34</v>
      </c>
    </row>
    <row r="77" spans="1:18" ht="12.75">
      <c r="A77" s="4">
        <v>9</v>
      </c>
      <c r="B77" s="12" t="s">
        <v>59</v>
      </c>
      <c r="C77" s="29" t="s">
        <v>8</v>
      </c>
      <c r="D77" s="28">
        <v>18</v>
      </c>
      <c r="E77" s="28">
        <v>-7</v>
      </c>
      <c r="F77" s="28">
        <v>3</v>
      </c>
      <c r="G77" s="28">
        <v>2</v>
      </c>
      <c r="I77" s="7">
        <v>11</v>
      </c>
      <c r="K77" s="7">
        <v>-17</v>
      </c>
      <c r="L77" s="7">
        <v>-14</v>
      </c>
      <c r="M77" s="7">
        <v>-2</v>
      </c>
      <c r="N77" s="7">
        <v>12</v>
      </c>
      <c r="O77" s="7">
        <v>-6</v>
      </c>
      <c r="P77" s="28">
        <f>SUM(D77:O77)</f>
        <v>0</v>
      </c>
      <c r="Q77" s="7">
        <f>COUNT(D77:O77)</f>
        <v>10</v>
      </c>
      <c r="R77" s="28">
        <f>P77-SMALL(D77:O77,1)-SMALL(D77:O77,2)</f>
        <v>31</v>
      </c>
    </row>
    <row r="78" spans="1:18" ht="12.75">
      <c r="A78" s="25">
        <v>10</v>
      </c>
      <c r="B78" s="2" t="s">
        <v>79</v>
      </c>
      <c r="C78" s="25" t="s">
        <v>13</v>
      </c>
      <c r="D78" s="7"/>
      <c r="E78" s="7"/>
      <c r="F78" s="7"/>
      <c r="G78" s="7"/>
      <c r="I78" s="7">
        <v>27</v>
      </c>
      <c r="P78" s="28">
        <f>SUM(D78:O78)</f>
        <v>27</v>
      </c>
      <c r="Q78" s="7">
        <f>COUNT(D78:O78)</f>
        <v>1</v>
      </c>
      <c r="R78" s="28">
        <f>P78</f>
        <v>27</v>
      </c>
    </row>
    <row r="79" spans="1:18" ht="12.75">
      <c r="A79" s="4">
        <v>11</v>
      </c>
      <c r="B79" s="2" t="s">
        <v>126</v>
      </c>
      <c r="C79" s="25" t="s">
        <v>118</v>
      </c>
      <c r="D79" s="7">
        <v>2</v>
      </c>
      <c r="E79" s="7"/>
      <c r="F79" s="7"/>
      <c r="G79" s="7">
        <v>6</v>
      </c>
      <c r="H79" s="7">
        <v>5</v>
      </c>
      <c r="I79" s="7">
        <v>18</v>
      </c>
      <c r="M79" s="7">
        <v>-6</v>
      </c>
      <c r="P79" s="28">
        <f>SUM(D79:O79)</f>
        <v>25</v>
      </c>
      <c r="Q79" s="7">
        <f>COUNT(D79:O79)</f>
        <v>5</v>
      </c>
      <c r="R79" s="28">
        <f>P79</f>
        <v>25</v>
      </c>
    </row>
    <row r="80" spans="1:18" ht="12.75">
      <c r="A80" s="25">
        <v>12</v>
      </c>
      <c r="B80" s="2" t="s">
        <v>108</v>
      </c>
      <c r="C80" s="25" t="s">
        <v>17</v>
      </c>
      <c r="D80" s="7">
        <v>-2</v>
      </c>
      <c r="E80" s="7">
        <v>-15</v>
      </c>
      <c r="F80" s="7">
        <v>12</v>
      </c>
      <c r="G80" s="7">
        <v>-1</v>
      </c>
      <c r="H80" s="7">
        <v>7</v>
      </c>
      <c r="I80" s="7">
        <v>4</v>
      </c>
      <c r="J80" s="7">
        <v>5</v>
      </c>
      <c r="K80" s="7">
        <v>-2</v>
      </c>
      <c r="L80" s="7">
        <v>0</v>
      </c>
      <c r="M80" s="7">
        <v>0</v>
      </c>
      <c r="N80" s="7">
        <v>-13</v>
      </c>
      <c r="O80" s="7">
        <v>-8</v>
      </c>
      <c r="P80" s="28">
        <f>SUM(D80:O80)</f>
        <v>-13</v>
      </c>
      <c r="Q80" s="7">
        <f>COUNT(D80:O80)</f>
        <v>12</v>
      </c>
      <c r="R80" s="28">
        <f>P80-SMALL(D80:O80,1)-SMALL(D80:O80,2)-SMALL(D80:O80,3)-SMALL(D80:O80,4)</f>
        <v>25</v>
      </c>
    </row>
    <row r="81" spans="1:18" ht="12.75">
      <c r="A81" s="4">
        <v>13</v>
      </c>
      <c r="B81" s="32" t="s">
        <v>130</v>
      </c>
      <c r="C81" s="29" t="s">
        <v>14</v>
      </c>
      <c r="D81" s="6"/>
      <c r="E81" s="6"/>
      <c r="F81" s="6">
        <v>13</v>
      </c>
      <c r="G81" s="6"/>
      <c r="H81" s="6">
        <v>11</v>
      </c>
      <c r="I81" s="6"/>
      <c r="J81" s="6"/>
      <c r="K81" s="6"/>
      <c r="L81" s="6"/>
      <c r="M81" s="6"/>
      <c r="N81" s="6"/>
      <c r="O81" s="6"/>
      <c r="P81" s="33">
        <f>SUM(D81:O81)</f>
        <v>24</v>
      </c>
      <c r="Q81" s="6">
        <f>COUNT(D81:O81)</f>
        <v>2</v>
      </c>
      <c r="R81" s="28">
        <f>P81</f>
        <v>24</v>
      </c>
    </row>
    <row r="82" spans="1:18" ht="12.75">
      <c r="A82" s="25">
        <v>14</v>
      </c>
      <c r="B82" s="2" t="s">
        <v>68</v>
      </c>
      <c r="C82" s="25" t="s">
        <v>12</v>
      </c>
      <c r="D82" s="7"/>
      <c r="E82" s="7"/>
      <c r="F82" s="7"/>
      <c r="G82" s="7"/>
      <c r="I82" s="7">
        <v>12</v>
      </c>
      <c r="J82" s="7">
        <v>8</v>
      </c>
      <c r="K82" s="7">
        <v>5</v>
      </c>
      <c r="L82" s="7">
        <v>-12</v>
      </c>
      <c r="M82" s="7">
        <v>8</v>
      </c>
      <c r="N82" s="7">
        <v>-5</v>
      </c>
      <c r="O82" s="7">
        <v>5</v>
      </c>
      <c r="P82" s="28">
        <f>SUM(D82:O82)</f>
        <v>21</v>
      </c>
      <c r="Q82" s="7">
        <f>COUNT(D82:O82)</f>
        <v>7</v>
      </c>
      <c r="R82" s="28">
        <f>P82</f>
        <v>21</v>
      </c>
    </row>
    <row r="83" spans="1:18" ht="12.75">
      <c r="A83" s="4">
        <v>15</v>
      </c>
      <c r="B83" s="2" t="s">
        <v>182</v>
      </c>
      <c r="C83" s="25" t="s">
        <v>14</v>
      </c>
      <c r="D83" s="7"/>
      <c r="E83" s="7"/>
      <c r="F83" s="7">
        <v>4</v>
      </c>
      <c r="G83" s="7"/>
      <c r="H83" s="7">
        <v>16</v>
      </c>
      <c r="P83" s="28">
        <f>SUM(D83:O83)</f>
        <v>20</v>
      </c>
      <c r="Q83" s="7">
        <f>COUNT(D83:O83)</f>
        <v>2</v>
      </c>
      <c r="R83" s="28">
        <f>P83</f>
        <v>20</v>
      </c>
    </row>
    <row r="84" spans="1:18" ht="12.75">
      <c r="A84" s="25">
        <v>16</v>
      </c>
      <c r="B84" s="5" t="s">
        <v>62</v>
      </c>
      <c r="C84" s="29" t="s">
        <v>9</v>
      </c>
      <c r="D84" s="28"/>
      <c r="E84" s="28">
        <v>7</v>
      </c>
      <c r="F84" s="28"/>
      <c r="G84" s="28">
        <v>10</v>
      </c>
      <c r="H84" s="7">
        <v>1</v>
      </c>
      <c r="M84" s="7">
        <v>-3</v>
      </c>
      <c r="N84" s="7">
        <v>3</v>
      </c>
      <c r="P84" s="28">
        <f>SUM(D84:O84)</f>
        <v>18</v>
      </c>
      <c r="Q84" s="7">
        <f>COUNT(D84:O84)</f>
        <v>5</v>
      </c>
      <c r="R84" s="28">
        <f>P84</f>
        <v>18</v>
      </c>
    </row>
    <row r="85" spans="1:18" ht="12.75">
      <c r="A85" s="4">
        <v>17</v>
      </c>
      <c r="B85" s="5" t="s">
        <v>82</v>
      </c>
      <c r="C85" s="29" t="s">
        <v>4</v>
      </c>
      <c r="D85" s="28">
        <v>-1</v>
      </c>
      <c r="E85" s="28">
        <v>23</v>
      </c>
      <c r="F85" s="28">
        <v>-13</v>
      </c>
      <c r="G85" s="28">
        <v>-12</v>
      </c>
      <c r="H85" s="7">
        <v>-5</v>
      </c>
      <c r="I85" s="7">
        <v>-4</v>
      </c>
      <c r="J85" s="7">
        <v>2</v>
      </c>
      <c r="K85" s="7">
        <v>7</v>
      </c>
      <c r="L85" s="7">
        <v>-3</v>
      </c>
      <c r="M85" s="7">
        <v>-2</v>
      </c>
      <c r="P85" s="28">
        <f>SUM(D85:O85)</f>
        <v>-8</v>
      </c>
      <c r="Q85" s="7">
        <f>COUNT(D85:O85)</f>
        <v>10</v>
      </c>
      <c r="R85" s="28">
        <f>P85-SMALL(D85:O85,1)-SMALL(D85:O85,2)</f>
        <v>17</v>
      </c>
    </row>
    <row r="86" spans="1:18" ht="12.75">
      <c r="A86" s="25">
        <v>18</v>
      </c>
      <c r="B86" s="2" t="s">
        <v>73</v>
      </c>
      <c r="C86" s="25" t="s">
        <v>12</v>
      </c>
      <c r="D86" s="7">
        <v>-21</v>
      </c>
      <c r="E86" s="7">
        <v>-3</v>
      </c>
      <c r="F86" s="7">
        <v>-1</v>
      </c>
      <c r="G86" s="7">
        <v>-7</v>
      </c>
      <c r="H86" s="7">
        <v>4</v>
      </c>
      <c r="I86" s="7">
        <v>3</v>
      </c>
      <c r="K86" s="7">
        <v>9</v>
      </c>
      <c r="M86" s="7">
        <v>-1</v>
      </c>
      <c r="N86" s="7">
        <v>-3</v>
      </c>
      <c r="O86" s="7">
        <v>7</v>
      </c>
      <c r="P86" s="28">
        <f>SUM(D86:O86)</f>
        <v>-13</v>
      </c>
      <c r="Q86" s="7">
        <f>COUNT(D86:O86)</f>
        <v>10</v>
      </c>
      <c r="R86" s="28">
        <f>P86-SMALL(D86:O86,1)-SMALL(D86:O86,2)</f>
        <v>15</v>
      </c>
    </row>
    <row r="87" spans="1:18" ht="12.75">
      <c r="A87" s="4">
        <v>19</v>
      </c>
      <c r="B87" s="5" t="s">
        <v>36</v>
      </c>
      <c r="C87" s="29" t="s">
        <v>4</v>
      </c>
      <c r="D87" s="28"/>
      <c r="E87" s="28">
        <v>3</v>
      </c>
      <c r="F87" s="28">
        <v>5</v>
      </c>
      <c r="G87" s="28">
        <v>0</v>
      </c>
      <c r="H87" s="7">
        <v>0</v>
      </c>
      <c r="I87" s="7">
        <v>5</v>
      </c>
      <c r="L87" s="7">
        <v>1</v>
      </c>
      <c r="M87" s="7">
        <v>-1</v>
      </c>
      <c r="P87" s="28">
        <f>SUM(D87:O87)</f>
        <v>13</v>
      </c>
      <c r="Q87" s="7">
        <f>COUNT(D87:O87)</f>
        <v>7</v>
      </c>
      <c r="R87" s="28">
        <f>P87</f>
        <v>13</v>
      </c>
    </row>
    <row r="88" spans="1:18" ht="12.75">
      <c r="A88" s="25">
        <v>20</v>
      </c>
      <c r="B88" s="8" t="s">
        <v>29</v>
      </c>
      <c r="C88" s="25" t="s">
        <v>2</v>
      </c>
      <c r="D88" s="28">
        <v>-5</v>
      </c>
      <c r="E88" s="28">
        <v>5</v>
      </c>
      <c r="F88" s="28"/>
      <c r="G88" s="28">
        <v>-1</v>
      </c>
      <c r="H88" s="7">
        <v>-2</v>
      </c>
      <c r="I88" s="7">
        <v>0</v>
      </c>
      <c r="J88" s="7">
        <v>4</v>
      </c>
      <c r="K88" s="7">
        <v>0</v>
      </c>
      <c r="M88" s="7">
        <v>1</v>
      </c>
      <c r="N88" s="7">
        <v>1</v>
      </c>
      <c r="O88" s="7">
        <v>3</v>
      </c>
      <c r="P88" s="28">
        <f>SUM(D88:O88)</f>
        <v>6</v>
      </c>
      <c r="Q88" s="7">
        <f>COUNT(D88:O88)</f>
        <v>10</v>
      </c>
      <c r="R88" s="28">
        <f>P88-SMALL(D88:O88,1)-SMALL(D88:O88,2)</f>
        <v>13</v>
      </c>
    </row>
    <row r="89" spans="1:18" ht="12.75">
      <c r="A89" s="4">
        <v>21</v>
      </c>
      <c r="B89" s="13" t="s">
        <v>61</v>
      </c>
      <c r="C89" s="36" t="s">
        <v>9</v>
      </c>
      <c r="D89" s="28"/>
      <c r="E89" s="28"/>
      <c r="F89" s="28"/>
      <c r="G89" s="28">
        <v>-15</v>
      </c>
      <c r="H89" s="7">
        <v>10</v>
      </c>
      <c r="J89" s="7">
        <v>-1</v>
      </c>
      <c r="K89" s="7">
        <v>7</v>
      </c>
      <c r="M89" s="7">
        <v>14</v>
      </c>
      <c r="N89" s="7">
        <v>-13</v>
      </c>
      <c r="P89" s="28">
        <f>SUM(D89:O89)</f>
        <v>2</v>
      </c>
      <c r="Q89" s="7">
        <f>COUNT(D89:O89)</f>
        <v>6</v>
      </c>
      <c r="R89" s="28">
        <f>P89</f>
        <v>2</v>
      </c>
    </row>
    <row r="90" spans="1:18" ht="12.75">
      <c r="A90" s="25">
        <v>22</v>
      </c>
      <c r="B90" s="2" t="s">
        <v>78</v>
      </c>
      <c r="C90" s="25" t="s">
        <v>17</v>
      </c>
      <c r="D90" s="7"/>
      <c r="E90" s="7">
        <v>-2</v>
      </c>
      <c r="F90" s="7">
        <v>3</v>
      </c>
      <c r="G90" s="7"/>
      <c r="H90" s="7">
        <v>1</v>
      </c>
      <c r="I90" s="7">
        <v>4</v>
      </c>
      <c r="J90" s="7">
        <v>2</v>
      </c>
      <c r="M90" s="7">
        <v>-10</v>
      </c>
      <c r="N90" s="7">
        <v>4</v>
      </c>
      <c r="O90" s="7">
        <v>-1</v>
      </c>
      <c r="P90" s="28">
        <f>SUM(D90:O90)</f>
        <v>1</v>
      </c>
      <c r="Q90" s="7">
        <f>COUNT(D90:O90)</f>
        <v>8</v>
      </c>
      <c r="R90" s="28">
        <f>P90</f>
        <v>1</v>
      </c>
    </row>
    <row r="91" spans="1:18" ht="12.75">
      <c r="A91" s="4">
        <v>23</v>
      </c>
      <c r="B91" s="5" t="s">
        <v>39</v>
      </c>
      <c r="C91" s="25" t="s">
        <v>4</v>
      </c>
      <c r="D91" s="28"/>
      <c r="E91" s="28"/>
      <c r="F91" s="28"/>
      <c r="G91" s="28"/>
      <c r="I91" s="7">
        <v>0</v>
      </c>
      <c r="P91" s="28">
        <f>SUM(D91:O91)</f>
        <v>0</v>
      </c>
      <c r="Q91" s="7">
        <f>COUNT(D91:O91)</f>
        <v>1</v>
      </c>
      <c r="R91" s="28">
        <f>P91</f>
        <v>0</v>
      </c>
    </row>
    <row r="92" spans="1:18" ht="12.75">
      <c r="A92" s="25">
        <v>24</v>
      </c>
      <c r="B92" s="8" t="s">
        <v>64</v>
      </c>
      <c r="C92" s="31" t="s">
        <v>10</v>
      </c>
      <c r="D92" s="28"/>
      <c r="E92" s="28"/>
      <c r="F92" s="28"/>
      <c r="G92" s="28"/>
      <c r="H92" s="7">
        <v>-5</v>
      </c>
      <c r="K92" s="7">
        <v>3</v>
      </c>
      <c r="O92" s="7">
        <v>1</v>
      </c>
      <c r="P92" s="28">
        <f>SUM(D92:O92)</f>
        <v>-1</v>
      </c>
      <c r="Q92" s="7">
        <f>COUNT(D92:O92)</f>
        <v>3</v>
      </c>
      <c r="R92" s="28">
        <f>P92</f>
        <v>-1</v>
      </c>
    </row>
    <row r="93" spans="1:18" ht="12.75">
      <c r="A93" s="4">
        <v>25</v>
      </c>
      <c r="B93" s="8" t="s">
        <v>63</v>
      </c>
      <c r="C93" s="25" t="s">
        <v>10</v>
      </c>
      <c r="D93" s="28"/>
      <c r="E93" s="28"/>
      <c r="F93" s="28"/>
      <c r="G93" s="28"/>
      <c r="H93" s="7">
        <v>-6</v>
      </c>
      <c r="P93" s="28">
        <f>SUM(D93:O93)</f>
        <v>-6</v>
      </c>
      <c r="Q93" s="7">
        <f>COUNT(D93:O93)</f>
        <v>1</v>
      </c>
      <c r="R93" s="28">
        <f>P93</f>
        <v>-6</v>
      </c>
    </row>
    <row r="94" spans="1:18" ht="12.75">
      <c r="A94" s="25">
        <v>26</v>
      </c>
      <c r="B94" s="2" t="s">
        <v>74</v>
      </c>
      <c r="C94" s="25" t="s">
        <v>17</v>
      </c>
      <c r="D94" s="7"/>
      <c r="E94" s="7"/>
      <c r="F94" s="7">
        <v>-7</v>
      </c>
      <c r="G94" s="7">
        <v>-3</v>
      </c>
      <c r="H94" s="7">
        <v>-8</v>
      </c>
      <c r="I94" s="7">
        <v>1</v>
      </c>
      <c r="K94" s="7">
        <v>10</v>
      </c>
      <c r="M94" s="7">
        <v>-6</v>
      </c>
      <c r="N94" s="7">
        <v>7</v>
      </c>
      <c r="O94" s="7">
        <v>-1</v>
      </c>
      <c r="P94" s="28">
        <f>SUM(D94:O94)</f>
        <v>-7</v>
      </c>
      <c r="Q94" s="7">
        <f>COUNT(D94:O94)</f>
        <v>8</v>
      </c>
      <c r="R94" s="28">
        <f>P94</f>
        <v>-7</v>
      </c>
    </row>
    <row r="95" spans="1:18" ht="12.75">
      <c r="A95" s="4">
        <v>27</v>
      </c>
      <c r="B95" s="2" t="s">
        <v>75</v>
      </c>
      <c r="C95" s="25" t="s">
        <v>13</v>
      </c>
      <c r="D95" s="7"/>
      <c r="E95" s="7"/>
      <c r="F95" s="7"/>
      <c r="G95" s="7">
        <v>-4</v>
      </c>
      <c r="H95" s="7">
        <v>-8</v>
      </c>
      <c r="I95" s="7">
        <v>-11</v>
      </c>
      <c r="P95" s="28">
        <f>SUM(D95:O95)</f>
        <v>-23</v>
      </c>
      <c r="Q95" s="7">
        <f>COUNT(D95:O95)</f>
        <v>3</v>
      </c>
      <c r="R95" s="28">
        <f>P95</f>
        <v>-23</v>
      </c>
    </row>
    <row r="96" spans="1:18" ht="12.75">
      <c r="A96" s="25">
        <v>28</v>
      </c>
      <c r="B96" s="13" t="s">
        <v>35</v>
      </c>
      <c r="C96" s="36" t="s">
        <v>4</v>
      </c>
      <c r="D96" s="28"/>
      <c r="E96" s="28"/>
      <c r="F96" s="28">
        <v>-15</v>
      </c>
      <c r="G96" s="28">
        <v>-49</v>
      </c>
      <c r="I96" s="7">
        <v>-5</v>
      </c>
      <c r="J96" s="7">
        <v>53</v>
      </c>
      <c r="K96" s="7">
        <v>6</v>
      </c>
      <c r="L96" s="7">
        <v>19</v>
      </c>
      <c r="M96" s="7">
        <v>-15</v>
      </c>
      <c r="N96" s="7">
        <v>-19</v>
      </c>
      <c r="P96" s="28">
        <f>SUM(D96:O96)</f>
        <v>-25</v>
      </c>
      <c r="Q96" s="7">
        <f>COUNT(D96:O96)</f>
        <v>8</v>
      </c>
      <c r="R96" s="28">
        <f>P96</f>
        <v>-25</v>
      </c>
    </row>
    <row r="97" spans="2:18" ht="12.75">
      <c r="B97" s="5"/>
      <c r="D97" s="28"/>
      <c r="E97" s="28"/>
      <c r="F97" s="28"/>
      <c r="G97" s="28"/>
      <c r="P97" s="28"/>
      <c r="Q97" s="7"/>
      <c r="R97" s="28"/>
    </row>
    <row r="98" spans="1:18" ht="12.75">
      <c r="A98" s="34" t="s">
        <v>146</v>
      </c>
      <c r="B98" s="5"/>
      <c r="D98" s="28"/>
      <c r="E98" s="28"/>
      <c r="F98" s="28"/>
      <c r="G98" s="28"/>
      <c r="P98" s="28"/>
      <c r="Q98" s="7"/>
      <c r="R98" s="28"/>
    </row>
    <row r="99" spans="1:18" s="27" customFormat="1" ht="11.25">
      <c r="A99" s="24" t="s">
        <v>143</v>
      </c>
      <c r="B99" s="37" t="s">
        <v>0</v>
      </c>
      <c r="C99" s="38" t="s">
        <v>1</v>
      </c>
      <c r="D99" s="24" t="s">
        <v>5</v>
      </c>
      <c r="E99" s="24" t="s">
        <v>2</v>
      </c>
      <c r="F99" s="24" t="s">
        <v>17</v>
      </c>
      <c r="G99" s="24" t="s">
        <v>13</v>
      </c>
      <c r="H99" s="24" t="s">
        <v>7</v>
      </c>
      <c r="I99" s="24" t="s">
        <v>7</v>
      </c>
      <c r="J99" s="24" t="s">
        <v>12</v>
      </c>
      <c r="K99" s="24" t="s">
        <v>16</v>
      </c>
      <c r="L99" s="24" t="s">
        <v>13</v>
      </c>
      <c r="M99" s="24" t="s">
        <v>2</v>
      </c>
      <c r="N99" s="24" t="s">
        <v>12</v>
      </c>
      <c r="O99" s="24" t="s">
        <v>15</v>
      </c>
      <c r="P99" s="24" t="s">
        <v>151</v>
      </c>
      <c r="Q99" s="24" t="s">
        <v>159</v>
      </c>
      <c r="R99" s="24" t="s">
        <v>161</v>
      </c>
    </row>
    <row r="100" spans="1:18" ht="12.75">
      <c r="A100" s="25">
        <v>1</v>
      </c>
      <c r="B100" s="5" t="s">
        <v>30</v>
      </c>
      <c r="C100" s="29" t="s">
        <v>2</v>
      </c>
      <c r="D100" s="28">
        <v>0</v>
      </c>
      <c r="E100" s="28">
        <v>0</v>
      </c>
      <c r="F100" s="28">
        <v>0</v>
      </c>
      <c r="G100" s="28">
        <v>34</v>
      </c>
      <c r="H100" s="7">
        <v>11</v>
      </c>
      <c r="J100" s="7">
        <v>36</v>
      </c>
      <c r="K100" s="7">
        <v>15</v>
      </c>
      <c r="M100" s="7">
        <v>2</v>
      </c>
      <c r="O100" s="7">
        <v>-35</v>
      </c>
      <c r="P100" s="28">
        <f>SUM(D100:O100)</f>
        <v>63</v>
      </c>
      <c r="Q100" s="7">
        <f>COUNT(D100:O100)</f>
        <v>9</v>
      </c>
      <c r="R100" s="28">
        <f>P100-SMALL(D100:O100,1)</f>
        <v>98</v>
      </c>
    </row>
    <row r="101" spans="1:18" ht="12.75">
      <c r="A101" s="25">
        <v>2</v>
      </c>
      <c r="B101" s="2" t="s">
        <v>117</v>
      </c>
      <c r="C101" s="25" t="s">
        <v>12</v>
      </c>
      <c r="D101" s="7"/>
      <c r="E101" s="7"/>
      <c r="F101" s="7"/>
      <c r="G101" s="7"/>
      <c r="J101" s="7">
        <v>0</v>
      </c>
      <c r="M101" s="7">
        <v>58</v>
      </c>
      <c r="N101" s="7">
        <v>29</v>
      </c>
      <c r="P101" s="28">
        <f>SUM(D101:O101)</f>
        <v>87</v>
      </c>
      <c r="Q101" s="7">
        <f>COUNT(D101:O101)</f>
        <v>3</v>
      </c>
      <c r="R101" s="28">
        <f>P101</f>
        <v>87</v>
      </c>
    </row>
    <row r="102" spans="1:18" ht="12.75">
      <c r="A102" s="25">
        <v>3</v>
      </c>
      <c r="B102" s="5" t="s">
        <v>128</v>
      </c>
      <c r="C102" s="29" t="s">
        <v>11</v>
      </c>
      <c r="D102" s="28">
        <v>0</v>
      </c>
      <c r="E102" s="28"/>
      <c r="F102" s="28">
        <v>19</v>
      </c>
      <c r="G102" s="28">
        <v>7</v>
      </c>
      <c r="I102" s="7">
        <v>-13</v>
      </c>
      <c r="J102" s="7">
        <v>13</v>
      </c>
      <c r="M102" s="7">
        <v>-21</v>
      </c>
      <c r="N102" s="7">
        <v>42</v>
      </c>
      <c r="O102" s="7">
        <v>12</v>
      </c>
      <c r="P102" s="28">
        <f>SUM(D102:O102)</f>
        <v>59</v>
      </c>
      <c r="Q102" s="7">
        <f>COUNT(D102:O102)</f>
        <v>8</v>
      </c>
      <c r="R102" s="28">
        <f>P102</f>
        <v>59</v>
      </c>
    </row>
    <row r="103" spans="1:18" ht="12.75">
      <c r="A103" s="25">
        <v>4</v>
      </c>
      <c r="B103" s="5" t="s">
        <v>133</v>
      </c>
      <c r="C103" s="25" t="s">
        <v>2</v>
      </c>
      <c r="D103" s="28">
        <v>0</v>
      </c>
      <c r="E103" s="28">
        <v>0</v>
      </c>
      <c r="F103" s="28"/>
      <c r="G103" s="28">
        <v>0</v>
      </c>
      <c r="H103" s="7">
        <v>-34</v>
      </c>
      <c r="I103" s="7">
        <v>25</v>
      </c>
      <c r="J103" s="7">
        <v>15</v>
      </c>
      <c r="K103" s="7">
        <v>-9</v>
      </c>
      <c r="M103" s="7">
        <v>8</v>
      </c>
      <c r="N103" s="7">
        <v>10</v>
      </c>
      <c r="O103" s="7">
        <v>-72</v>
      </c>
      <c r="P103" s="28">
        <f>SUM(D103:O103)</f>
        <v>-57</v>
      </c>
      <c r="Q103" s="7">
        <f>COUNT(D103:O103)</f>
        <v>10</v>
      </c>
      <c r="R103" s="28">
        <f>P103-SMALL(D103:O103,1)-SMALL(D103:O103,2)</f>
        <v>49</v>
      </c>
    </row>
    <row r="104" spans="1:18" ht="12.75">
      <c r="A104" s="25">
        <v>5</v>
      </c>
      <c r="B104" s="12" t="s">
        <v>45</v>
      </c>
      <c r="C104" s="29" t="s">
        <v>5</v>
      </c>
      <c r="D104" s="28">
        <v>0</v>
      </c>
      <c r="E104" s="28"/>
      <c r="F104" s="28">
        <v>0</v>
      </c>
      <c r="G104" s="28">
        <v>0</v>
      </c>
      <c r="H104" s="7">
        <v>55</v>
      </c>
      <c r="I104" s="7">
        <v>1</v>
      </c>
      <c r="J104" s="7">
        <v>-32</v>
      </c>
      <c r="O104" s="7">
        <v>18</v>
      </c>
      <c r="P104" s="28">
        <f>SUM(D104:O104)</f>
        <v>42</v>
      </c>
      <c r="Q104" s="7">
        <f>COUNT(D104:O104)</f>
        <v>7</v>
      </c>
      <c r="R104" s="28">
        <f>P104</f>
        <v>42</v>
      </c>
    </row>
    <row r="105" spans="1:18" s="35" customFormat="1" ht="12.75">
      <c r="A105" s="25">
        <v>6</v>
      </c>
      <c r="B105" s="2" t="s">
        <v>149</v>
      </c>
      <c r="C105" s="25" t="s">
        <v>17</v>
      </c>
      <c r="D105" s="7"/>
      <c r="E105" s="7"/>
      <c r="F105" s="7">
        <v>0</v>
      </c>
      <c r="G105" s="7">
        <v>0</v>
      </c>
      <c r="H105" s="7"/>
      <c r="I105" s="7">
        <v>0</v>
      </c>
      <c r="J105" s="7">
        <v>36</v>
      </c>
      <c r="K105" s="7"/>
      <c r="L105" s="7"/>
      <c r="M105" s="7"/>
      <c r="N105" s="7"/>
      <c r="O105" s="7"/>
      <c r="P105" s="28">
        <f>SUM(D105:O105)</f>
        <v>36</v>
      </c>
      <c r="Q105" s="7">
        <f>COUNT(D105:O105)</f>
        <v>4</v>
      </c>
      <c r="R105" s="28">
        <f>P105</f>
        <v>36</v>
      </c>
    </row>
    <row r="106" spans="1:18" ht="12.75">
      <c r="A106" s="25">
        <v>7</v>
      </c>
      <c r="B106" s="2" t="s">
        <v>84</v>
      </c>
      <c r="C106" s="25" t="s">
        <v>15</v>
      </c>
      <c r="D106" s="7">
        <v>0</v>
      </c>
      <c r="E106" s="7"/>
      <c r="F106" s="7"/>
      <c r="G106" s="7"/>
      <c r="O106" s="7">
        <v>31</v>
      </c>
      <c r="P106" s="28">
        <f>SUM(D106:O106)</f>
        <v>31</v>
      </c>
      <c r="Q106" s="7">
        <f>COUNT(D106:O106)</f>
        <v>2</v>
      </c>
      <c r="R106" s="28">
        <f>P106</f>
        <v>31</v>
      </c>
    </row>
    <row r="107" spans="1:18" ht="12.75">
      <c r="A107" s="25">
        <v>8</v>
      </c>
      <c r="B107" s="12" t="s">
        <v>147</v>
      </c>
      <c r="C107" s="29" t="s">
        <v>6</v>
      </c>
      <c r="D107" s="28"/>
      <c r="E107" s="28">
        <v>0</v>
      </c>
      <c r="F107" s="28">
        <v>0</v>
      </c>
      <c r="G107" s="28">
        <v>0</v>
      </c>
      <c r="H107" s="7">
        <v>25</v>
      </c>
      <c r="P107" s="28">
        <f>SUM(D107:O107)</f>
        <v>25</v>
      </c>
      <c r="Q107" s="7">
        <f>COUNT(D107:O107)</f>
        <v>4</v>
      </c>
      <c r="R107" s="28">
        <f>P107</f>
        <v>25</v>
      </c>
    </row>
    <row r="108" spans="1:18" ht="12.75">
      <c r="A108" s="25">
        <v>9</v>
      </c>
      <c r="B108" s="5" t="s">
        <v>148</v>
      </c>
      <c r="C108" s="25" t="s">
        <v>2</v>
      </c>
      <c r="D108" s="28"/>
      <c r="E108" s="28"/>
      <c r="F108" s="28">
        <v>0</v>
      </c>
      <c r="G108" s="28">
        <v>0</v>
      </c>
      <c r="I108" s="7">
        <v>0</v>
      </c>
      <c r="J108" s="7">
        <v>6</v>
      </c>
      <c r="K108" s="7">
        <v>7</v>
      </c>
      <c r="M108" s="7">
        <v>10</v>
      </c>
      <c r="N108" s="7">
        <v>-7</v>
      </c>
      <c r="O108" s="7">
        <v>-5</v>
      </c>
      <c r="P108" s="28">
        <f>SUM(D108:O108)</f>
        <v>11</v>
      </c>
      <c r="Q108" s="7">
        <f>COUNT(D108:O108)</f>
        <v>8</v>
      </c>
      <c r="R108" s="28">
        <f>P108</f>
        <v>11</v>
      </c>
    </row>
    <row r="109" spans="1:18" ht="12.75">
      <c r="A109" s="25">
        <v>10</v>
      </c>
      <c r="B109" s="5" t="s">
        <v>34</v>
      </c>
      <c r="C109" s="29" t="s">
        <v>4</v>
      </c>
      <c r="D109" s="28"/>
      <c r="E109" s="28"/>
      <c r="F109" s="28"/>
      <c r="G109" s="28"/>
      <c r="I109" s="7">
        <v>0</v>
      </c>
      <c r="J109" s="7">
        <v>0</v>
      </c>
      <c r="K109" s="7">
        <v>0</v>
      </c>
      <c r="L109" s="7">
        <v>-3</v>
      </c>
      <c r="M109" s="7">
        <v>4</v>
      </c>
      <c r="P109" s="28">
        <f>SUM(D109:O109)</f>
        <v>1</v>
      </c>
      <c r="Q109" s="7">
        <f>COUNT(D109:O109)</f>
        <v>5</v>
      </c>
      <c r="R109" s="28">
        <f>P109</f>
        <v>1</v>
      </c>
    </row>
    <row r="110" spans="1:18" ht="12.75">
      <c r="A110" s="25">
        <v>11</v>
      </c>
      <c r="B110" s="2" t="s">
        <v>129</v>
      </c>
      <c r="C110" s="25" t="s">
        <v>15</v>
      </c>
      <c r="D110" s="7">
        <v>0</v>
      </c>
      <c r="E110" s="7"/>
      <c r="F110" s="7"/>
      <c r="G110" s="7"/>
      <c r="J110" s="7">
        <v>0</v>
      </c>
      <c r="K110" s="7">
        <v>18</v>
      </c>
      <c r="O110" s="7">
        <v>-17</v>
      </c>
      <c r="P110" s="28">
        <f>SUM(D110:O110)</f>
        <v>1</v>
      </c>
      <c r="Q110" s="7">
        <f>COUNT(D110:O110)</f>
        <v>4</v>
      </c>
      <c r="R110" s="28">
        <f>P110</f>
        <v>1</v>
      </c>
    </row>
    <row r="111" spans="1:18" ht="12.75">
      <c r="A111" s="25">
        <v>12</v>
      </c>
      <c r="B111" s="5" t="s">
        <v>153</v>
      </c>
      <c r="C111" s="29" t="s">
        <v>4</v>
      </c>
      <c r="D111" s="28"/>
      <c r="E111" s="28"/>
      <c r="F111" s="28"/>
      <c r="G111" s="28"/>
      <c r="I111" s="7">
        <v>0</v>
      </c>
      <c r="K111" s="7">
        <v>0</v>
      </c>
      <c r="M111" s="7">
        <v>0</v>
      </c>
      <c r="P111" s="28">
        <f>SUM(D111:O111)</f>
        <v>0</v>
      </c>
      <c r="Q111" s="7">
        <f>COUNT(D111:O111)</f>
        <v>3</v>
      </c>
      <c r="R111" s="28">
        <f>P111</f>
        <v>0</v>
      </c>
    </row>
    <row r="112" spans="1:18" ht="12.75">
      <c r="A112" s="25">
        <v>13</v>
      </c>
      <c r="B112" s="2" t="s">
        <v>135</v>
      </c>
      <c r="C112" s="25" t="s">
        <v>5</v>
      </c>
      <c r="D112" s="28">
        <v>0</v>
      </c>
      <c r="E112" s="28"/>
      <c r="F112" s="28"/>
      <c r="G112" s="28"/>
      <c r="J112" s="7">
        <v>0</v>
      </c>
      <c r="O112" s="7">
        <v>0</v>
      </c>
      <c r="P112" s="28">
        <f>SUM(D112:O112)</f>
        <v>0</v>
      </c>
      <c r="Q112" s="7">
        <f>COUNT(D112:O112)</f>
        <v>3</v>
      </c>
      <c r="R112" s="28">
        <f>P112</f>
        <v>0</v>
      </c>
    </row>
    <row r="113" spans="1:18" ht="12.75">
      <c r="A113" s="25">
        <v>14</v>
      </c>
      <c r="B113" s="5" t="s">
        <v>46</v>
      </c>
      <c r="C113" s="25" t="s">
        <v>5</v>
      </c>
      <c r="D113" s="28">
        <v>0</v>
      </c>
      <c r="E113" s="28"/>
      <c r="F113" s="28">
        <v>0</v>
      </c>
      <c r="G113" s="28"/>
      <c r="O113" s="7">
        <v>0</v>
      </c>
      <c r="P113" s="28">
        <f>SUM(D113:O113)</f>
        <v>0</v>
      </c>
      <c r="Q113" s="7">
        <f>COUNT(D113:O113)</f>
        <v>3</v>
      </c>
      <c r="R113" s="28">
        <f>P113</f>
        <v>0</v>
      </c>
    </row>
    <row r="114" spans="1:18" ht="12.75">
      <c r="A114" s="25">
        <v>15</v>
      </c>
      <c r="B114" s="2" t="s">
        <v>112</v>
      </c>
      <c r="C114" s="25" t="s">
        <v>17</v>
      </c>
      <c r="D114" s="7">
        <v>0</v>
      </c>
      <c r="E114" s="7">
        <v>0</v>
      </c>
      <c r="F114" s="7">
        <v>0</v>
      </c>
      <c r="G114" s="7"/>
      <c r="P114" s="28">
        <f>SUM(D114:O114)</f>
        <v>0</v>
      </c>
      <c r="Q114" s="7">
        <f>COUNT(D114:O114)</f>
        <v>3</v>
      </c>
      <c r="R114" s="28">
        <f>P114</f>
        <v>0</v>
      </c>
    </row>
    <row r="115" spans="1:18" ht="12.75">
      <c r="A115" s="25">
        <v>16</v>
      </c>
      <c r="B115" s="12" t="s">
        <v>139</v>
      </c>
      <c r="C115" s="29" t="s">
        <v>5</v>
      </c>
      <c r="D115" s="28">
        <v>0</v>
      </c>
      <c r="E115" s="28"/>
      <c r="F115" s="28"/>
      <c r="G115" s="28"/>
      <c r="O115" s="7">
        <v>0</v>
      </c>
      <c r="P115" s="28">
        <f>SUM(D115:O115)</f>
        <v>0</v>
      </c>
      <c r="Q115" s="7">
        <f>COUNT(D115:O115)</f>
        <v>2</v>
      </c>
      <c r="R115" s="28">
        <f>P115</f>
        <v>0</v>
      </c>
    </row>
    <row r="116" spans="1:18" ht="12.75">
      <c r="A116" s="25">
        <v>17</v>
      </c>
      <c r="B116" s="2" t="s">
        <v>77</v>
      </c>
      <c r="C116" s="25" t="s">
        <v>13</v>
      </c>
      <c r="D116" s="7">
        <v>0</v>
      </c>
      <c r="E116" s="7"/>
      <c r="F116" s="7"/>
      <c r="G116" s="7">
        <v>0</v>
      </c>
      <c r="P116" s="28">
        <f>SUM(D116:O116)</f>
        <v>0</v>
      </c>
      <c r="Q116" s="7">
        <f>COUNT(D116:O116)</f>
        <v>2</v>
      </c>
      <c r="R116" s="28">
        <f>P116</f>
        <v>0</v>
      </c>
    </row>
    <row r="117" spans="1:18" ht="12.75">
      <c r="A117" s="25">
        <v>18</v>
      </c>
      <c r="B117" s="2" t="s">
        <v>177</v>
      </c>
      <c r="C117" s="25" t="s">
        <v>15</v>
      </c>
      <c r="D117" s="7"/>
      <c r="E117" s="7"/>
      <c r="F117" s="7"/>
      <c r="G117" s="7"/>
      <c r="M117" s="7">
        <v>0</v>
      </c>
      <c r="O117" s="7">
        <v>0</v>
      </c>
      <c r="P117" s="28">
        <f>SUM(D117:O117)</f>
        <v>0</v>
      </c>
      <c r="Q117" s="7">
        <f>COUNT(D117:O117)</f>
        <v>2</v>
      </c>
      <c r="R117" s="28">
        <f>P117</f>
        <v>0</v>
      </c>
    </row>
    <row r="118" spans="1:18" ht="12.75">
      <c r="A118" s="25">
        <v>19</v>
      </c>
      <c r="B118" s="2" t="s">
        <v>150</v>
      </c>
      <c r="C118" s="25" t="s">
        <v>17</v>
      </c>
      <c r="D118" s="7"/>
      <c r="E118" s="7"/>
      <c r="F118" s="7"/>
      <c r="G118" s="7">
        <v>0</v>
      </c>
      <c r="K118" s="7">
        <v>0</v>
      </c>
      <c r="P118" s="28">
        <f>SUM(D118:O118)</f>
        <v>0</v>
      </c>
      <c r="Q118" s="7">
        <f>COUNT(D118:O118)</f>
        <v>2</v>
      </c>
      <c r="R118" s="28">
        <f>P118</f>
        <v>0</v>
      </c>
    </row>
    <row r="119" spans="1:18" ht="12.75">
      <c r="A119" s="25">
        <v>20</v>
      </c>
      <c r="B119" s="2" t="s">
        <v>160</v>
      </c>
      <c r="C119" s="25" t="s">
        <v>118</v>
      </c>
      <c r="D119" s="7"/>
      <c r="E119" s="7"/>
      <c r="F119" s="7"/>
      <c r="G119" s="7"/>
      <c r="L119" s="7">
        <v>0</v>
      </c>
      <c r="M119" s="7">
        <v>0</v>
      </c>
      <c r="P119" s="28">
        <f>SUM(D119:O119)</f>
        <v>0</v>
      </c>
      <c r="Q119" s="7">
        <f>COUNT(D119:O119)</f>
        <v>2</v>
      </c>
      <c r="R119" s="28">
        <f>P119</f>
        <v>0</v>
      </c>
    </row>
    <row r="120" spans="1:18" ht="12.75">
      <c r="A120" s="25">
        <v>21</v>
      </c>
      <c r="B120" s="5" t="s">
        <v>169</v>
      </c>
      <c r="C120" s="25" t="s">
        <v>2</v>
      </c>
      <c r="D120" s="28"/>
      <c r="E120" s="28"/>
      <c r="F120" s="28"/>
      <c r="G120" s="28"/>
      <c r="M120" s="7">
        <v>0</v>
      </c>
      <c r="P120" s="28">
        <f>SUM(D120:O120)</f>
        <v>0</v>
      </c>
      <c r="Q120" s="7">
        <f>COUNT(D120:O120)</f>
        <v>1</v>
      </c>
      <c r="R120" s="28">
        <f>P120</f>
        <v>0</v>
      </c>
    </row>
    <row r="121" spans="1:18" ht="12.75">
      <c r="A121" s="25">
        <v>22</v>
      </c>
      <c r="B121" s="5" t="s">
        <v>165</v>
      </c>
      <c r="C121" s="25" t="s">
        <v>2</v>
      </c>
      <c r="D121" s="28"/>
      <c r="E121" s="28"/>
      <c r="F121" s="28"/>
      <c r="G121" s="28"/>
      <c r="M121" s="7">
        <v>0</v>
      </c>
      <c r="P121" s="28">
        <f>SUM(D121:O121)</f>
        <v>0</v>
      </c>
      <c r="Q121" s="7">
        <f>COUNT(D121:O121)</f>
        <v>1</v>
      </c>
      <c r="R121" s="28">
        <f>P121</f>
        <v>0</v>
      </c>
    </row>
    <row r="122" spans="1:18" ht="12.75">
      <c r="A122" s="25">
        <v>23</v>
      </c>
      <c r="B122" s="5" t="s">
        <v>167</v>
      </c>
      <c r="C122" s="25" t="s">
        <v>2</v>
      </c>
      <c r="D122" s="28"/>
      <c r="E122" s="28"/>
      <c r="F122" s="28"/>
      <c r="G122" s="28"/>
      <c r="M122" s="7">
        <v>0</v>
      </c>
      <c r="P122" s="28">
        <f>SUM(D122:O122)</f>
        <v>0</v>
      </c>
      <c r="Q122" s="7">
        <f>COUNT(D122:O122)</f>
        <v>1</v>
      </c>
      <c r="R122" s="28">
        <f>P122</f>
        <v>0</v>
      </c>
    </row>
    <row r="123" spans="1:18" ht="12.75">
      <c r="A123" s="25">
        <v>24</v>
      </c>
      <c r="B123" s="5" t="s">
        <v>170</v>
      </c>
      <c r="C123" s="25" t="s">
        <v>4</v>
      </c>
      <c r="D123" s="28"/>
      <c r="E123" s="28"/>
      <c r="F123" s="28"/>
      <c r="G123" s="28"/>
      <c r="M123" s="7">
        <v>0</v>
      </c>
      <c r="P123" s="28">
        <f>SUM(D123:O123)</f>
        <v>0</v>
      </c>
      <c r="Q123" s="7">
        <f>COUNT(D123:O123)</f>
        <v>1</v>
      </c>
      <c r="R123" s="28">
        <f>P123</f>
        <v>0</v>
      </c>
    </row>
    <row r="124" spans="1:18" ht="12.75">
      <c r="A124" s="25">
        <v>25</v>
      </c>
      <c r="B124" s="13" t="s">
        <v>162</v>
      </c>
      <c r="C124" s="36" t="s">
        <v>4</v>
      </c>
      <c r="D124" s="28"/>
      <c r="E124" s="28"/>
      <c r="F124" s="28"/>
      <c r="G124" s="28"/>
      <c r="M124" s="7">
        <v>0</v>
      </c>
      <c r="P124" s="28">
        <f>SUM(D124:O124)</f>
        <v>0</v>
      </c>
      <c r="Q124" s="7">
        <f>COUNT(D124:O124)</f>
        <v>1</v>
      </c>
      <c r="R124" s="28">
        <f>P124</f>
        <v>0</v>
      </c>
    </row>
    <row r="125" spans="1:18" ht="12.75">
      <c r="A125" s="25">
        <v>26</v>
      </c>
      <c r="B125" s="5" t="s">
        <v>171</v>
      </c>
      <c r="C125" s="25" t="s">
        <v>4</v>
      </c>
      <c r="D125" s="28"/>
      <c r="E125" s="28"/>
      <c r="F125" s="28"/>
      <c r="G125" s="28"/>
      <c r="M125" s="7">
        <v>0</v>
      </c>
      <c r="P125" s="28">
        <f>SUM(D125:O125)</f>
        <v>0</v>
      </c>
      <c r="Q125" s="7">
        <f>COUNT(D125:O125)</f>
        <v>1</v>
      </c>
      <c r="R125" s="28">
        <f>P125</f>
        <v>0</v>
      </c>
    </row>
    <row r="126" spans="1:18" ht="12.75">
      <c r="A126" s="25">
        <v>27</v>
      </c>
      <c r="B126" s="5" t="s">
        <v>176</v>
      </c>
      <c r="C126" s="25" t="s">
        <v>4</v>
      </c>
      <c r="D126" s="28"/>
      <c r="E126" s="28"/>
      <c r="F126" s="28"/>
      <c r="G126" s="28"/>
      <c r="M126" s="7">
        <v>0</v>
      </c>
      <c r="P126" s="28">
        <f>SUM(D126:O126)</f>
        <v>0</v>
      </c>
      <c r="Q126" s="7">
        <f>COUNT(D126:O126)</f>
        <v>1</v>
      </c>
      <c r="R126" s="28">
        <f>P126</f>
        <v>0</v>
      </c>
    </row>
    <row r="127" spans="1:18" ht="12.75">
      <c r="A127" s="25">
        <v>28</v>
      </c>
      <c r="B127" s="8" t="s">
        <v>134</v>
      </c>
      <c r="C127" s="31" t="s">
        <v>5</v>
      </c>
      <c r="D127" s="28">
        <v>0</v>
      </c>
      <c r="E127" s="28"/>
      <c r="F127" s="28"/>
      <c r="G127" s="28"/>
      <c r="P127" s="28">
        <f>SUM(D127:O127)</f>
        <v>0</v>
      </c>
      <c r="Q127" s="7">
        <f>COUNT(D127:O127)</f>
        <v>1</v>
      </c>
      <c r="R127" s="28">
        <f>P127</f>
        <v>0</v>
      </c>
    </row>
    <row r="128" spans="1:18" ht="12.75">
      <c r="A128" s="25">
        <v>29</v>
      </c>
      <c r="B128" s="5" t="s">
        <v>136</v>
      </c>
      <c r="C128" s="29" t="s">
        <v>5</v>
      </c>
      <c r="D128" s="28">
        <v>0</v>
      </c>
      <c r="E128" s="28"/>
      <c r="F128" s="28"/>
      <c r="G128" s="28"/>
      <c r="P128" s="28">
        <f>SUM(D128:O128)</f>
        <v>0</v>
      </c>
      <c r="Q128" s="7">
        <f>COUNT(D128:O128)</f>
        <v>1</v>
      </c>
      <c r="R128" s="28">
        <f>P128</f>
        <v>0</v>
      </c>
    </row>
    <row r="129" spans="1:18" ht="12.75">
      <c r="A129" s="25">
        <v>30</v>
      </c>
      <c r="B129" s="5" t="s">
        <v>42</v>
      </c>
      <c r="C129" s="25" t="s">
        <v>5</v>
      </c>
      <c r="D129" s="28">
        <v>0</v>
      </c>
      <c r="E129" s="28"/>
      <c r="F129" s="28"/>
      <c r="G129" s="28"/>
      <c r="P129" s="28">
        <f>SUM(D129:O129)</f>
        <v>0</v>
      </c>
      <c r="Q129" s="7">
        <f>COUNT(D129:O129)</f>
        <v>1</v>
      </c>
      <c r="R129" s="28">
        <f>P129</f>
        <v>0</v>
      </c>
    </row>
    <row r="130" spans="1:18" ht="12.75">
      <c r="A130" s="25">
        <v>31</v>
      </c>
      <c r="B130" s="10" t="s">
        <v>138</v>
      </c>
      <c r="C130" s="29" t="s">
        <v>5</v>
      </c>
      <c r="D130" s="28">
        <v>0</v>
      </c>
      <c r="E130" s="28"/>
      <c r="F130" s="28"/>
      <c r="G130" s="28"/>
      <c r="P130" s="28">
        <f>SUM(D130:O130)</f>
        <v>0</v>
      </c>
      <c r="Q130" s="7">
        <f>COUNT(D130:O130)</f>
        <v>1</v>
      </c>
      <c r="R130" s="28">
        <f>P130</f>
        <v>0</v>
      </c>
    </row>
    <row r="131" spans="1:18" ht="12.75">
      <c r="A131" s="25">
        <v>32</v>
      </c>
      <c r="B131" s="12" t="s">
        <v>51</v>
      </c>
      <c r="C131" s="25" t="s">
        <v>5</v>
      </c>
      <c r="D131" s="28">
        <v>0</v>
      </c>
      <c r="E131" s="28"/>
      <c r="F131" s="28"/>
      <c r="G131" s="28"/>
      <c r="P131" s="28">
        <f>SUM(D131:O131)</f>
        <v>0</v>
      </c>
      <c r="Q131" s="7">
        <f>COUNT(D131:O131)</f>
        <v>1</v>
      </c>
      <c r="R131" s="28">
        <f>P131</f>
        <v>0</v>
      </c>
    </row>
    <row r="132" spans="1:18" ht="12.75">
      <c r="A132" s="25">
        <v>33</v>
      </c>
      <c r="B132" s="2" t="s">
        <v>52</v>
      </c>
      <c r="C132" s="25" t="s">
        <v>5</v>
      </c>
      <c r="D132" s="28">
        <v>0</v>
      </c>
      <c r="E132" s="28"/>
      <c r="F132" s="28"/>
      <c r="G132" s="28"/>
      <c r="P132" s="28">
        <f>SUM(D132:O132)</f>
        <v>0</v>
      </c>
      <c r="Q132" s="7">
        <f>COUNT(D132:O132)</f>
        <v>1</v>
      </c>
      <c r="R132" s="28">
        <f>P132</f>
        <v>0</v>
      </c>
    </row>
    <row r="133" spans="1:18" ht="12.75">
      <c r="A133" s="25">
        <v>34</v>
      </c>
      <c r="B133" s="5" t="s">
        <v>179</v>
      </c>
      <c r="C133" s="25" t="s">
        <v>12</v>
      </c>
      <c r="D133" s="28"/>
      <c r="E133" s="28"/>
      <c r="F133" s="28"/>
      <c r="G133" s="28"/>
      <c r="N133" s="7">
        <v>0</v>
      </c>
      <c r="P133" s="28">
        <f>SUM(D133:O133)</f>
        <v>0</v>
      </c>
      <c r="Q133" s="7">
        <f>COUNT(D133:O133)</f>
        <v>1</v>
      </c>
      <c r="R133" s="28">
        <f>P133</f>
        <v>0</v>
      </c>
    </row>
    <row r="134" spans="1:18" ht="12.75">
      <c r="A134" s="25">
        <v>35</v>
      </c>
      <c r="B134" s="5" t="s">
        <v>158</v>
      </c>
      <c r="C134" s="29" t="s">
        <v>12</v>
      </c>
      <c r="D134" s="28"/>
      <c r="E134" s="28"/>
      <c r="F134" s="28"/>
      <c r="G134" s="28"/>
      <c r="J134" s="7">
        <v>0</v>
      </c>
      <c r="P134" s="28">
        <f>SUM(D134:O134)</f>
        <v>0</v>
      </c>
      <c r="Q134" s="7">
        <f>COUNT(D134:O134)</f>
        <v>1</v>
      </c>
      <c r="R134" s="28">
        <f>P134</f>
        <v>0</v>
      </c>
    </row>
    <row r="135" spans="1:18" ht="12.75">
      <c r="A135" s="25">
        <v>36</v>
      </c>
      <c r="B135" s="2" t="s">
        <v>71</v>
      </c>
      <c r="C135" s="25" t="s">
        <v>12</v>
      </c>
      <c r="D135" s="7"/>
      <c r="E135" s="7"/>
      <c r="F135" s="7"/>
      <c r="G135" s="7"/>
      <c r="J135" s="7">
        <v>0</v>
      </c>
      <c r="P135" s="28">
        <f>SUM(D135:O135)</f>
        <v>0</v>
      </c>
      <c r="Q135" s="7">
        <f>COUNT(D135:O135)</f>
        <v>1</v>
      </c>
      <c r="R135" s="28">
        <f>P135</f>
        <v>0</v>
      </c>
    </row>
    <row r="136" spans="1:18" ht="12.75">
      <c r="A136" s="25">
        <v>37</v>
      </c>
      <c r="B136" s="2" t="s">
        <v>180</v>
      </c>
      <c r="C136" s="25" t="s">
        <v>181</v>
      </c>
      <c r="D136" s="7"/>
      <c r="E136" s="7"/>
      <c r="F136" s="7"/>
      <c r="G136" s="7"/>
      <c r="N136" s="7">
        <v>0</v>
      </c>
      <c r="P136" s="28">
        <f>SUM(D136:O136)</f>
        <v>0</v>
      </c>
      <c r="Q136" s="7">
        <f>COUNT(D136:O136)</f>
        <v>1</v>
      </c>
      <c r="R136" s="28">
        <f>P136</f>
        <v>0</v>
      </c>
    </row>
    <row r="137" spans="1:18" ht="12.75">
      <c r="A137" s="25">
        <v>38</v>
      </c>
      <c r="B137" s="2" t="s">
        <v>140</v>
      </c>
      <c r="C137" s="25" t="s">
        <v>15</v>
      </c>
      <c r="D137" s="7">
        <v>0</v>
      </c>
      <c r="E137" s="7"/>
      <c r="F137" s="7"/>
      <c r="G137" s="7"/>
      <c r="P137" s="28">
        <f>SUM(D137:O137)</f>
        <v>0</v>
      </c>
      <c r="Q137" s="7">
        <f>COUNT(D137:O137)</f>
        <v>1</v>
      </c>
      <c r="R137" s="28">
        <f>P137</f>
        <v>0</v>
      </c>
    </row>
    <row r="138" spans="1:18" ht="12.75">
      <c r="A138" s="25">
        <v>39</v>
      </c>
      <c r="B138" s="2" t="s">
        <v>184</v>
      </c>
      <c r="C138" s="25" t="s">
        <v>15</v>
      </c>
      <c r="D138" s="7"/>
      <c r="E138" s="7"/>
      <c r="F138" s="7"/>
      <c r="G138" s="7"/>
      <c r="O138" s="7">
        <v>0</v>
      </c>
      <c r="P138" s="28">
        <f>SUM(D138:O138)</f>
        <v>0</v>
      </c>
      <c r="Q138" s="7">
        <f>COUNT(D138:O138)</f>
        <v>1</v>
      </c>
      <c r="R138" s="28">
        <f>P138</f>
        <v>0</v>
      </c>
    </row>
    <row r="139" spans="1:18" ht="12.75">
      <c r="A139" s="25">
        <v>40</v>
      </c>
      <c r="B139" s="2" t="s">
        <v>141</v>
      </c>
      <c r="C139" s="25" t="s">
        <v>15</v>
      </c>
      <c r="D139" s="7">
        <v>0</v>
      </c>
      <c r="E139" s="7"/>
      <c r="F139" s="7"/>
      <c r="G139" s="7"/>
      <c r="P139" s="28">
        <f>SUM(D139:O139)</f>
        <v>0</v>
      </c>
      <c r="Q139" s="7">
        <f>COUNT(D139:O139)</f>
        <v>1</v>
      </c>
      <c r="R139" s="28">
        <f>P139</f>
        <v>0</v>
      </c>
    </row>
    <row r="140" spans="1:18" ht="12.75">
      <c r="A140" s="25">
        <v>41</v>
      </c>
      <c r="B140" s="2" t="s">
        <v>154</v>
      </c>
      <c r="C140" s="25" t="s">
        <v>155</v>
      </c>
      <c r="D140" s="7"/>
      <c r="E140" s="7"/>
      <c r="F140" s="7"/>
      <c r="G140" s="7"/>
      <c r="I140" s="7">
        <v>0</v>
      </c>
      <c r="P140" s="28">
        <f>SUM(D140:O140)</f>
        <v>0</v>
      </c>
      <c r="Q140" s="7">
        <f>COUNT(D140:O140)</f>
        <v>1</v>
      </c>
      <c r="R140" s="28">
        <f>P140</f>
        <v>0</v>
      </c>
    </row>
    <row r="141" spans="1:18" ht="12.75">
      <c r="A141" s="25">
        <v>42</v>
      </c>
      <c r="B141" s="2" t="s">
        <v>183</v>
      </c>
      <c r="C141" s="25" t="s">
        <v>155</v>
      </c>
      <c r="D141" s="7"/>
      <c r="E141" s="7"/>
      <c r="F141" s="7"/>
      <c r="G141" s="7"/>
      <c r="I141" s="7">
        <v>0</v>
      </c>
      <c r="P141" s="28">
        <f>SUM(D141:O141)</f>
        <v>0</v>
      </c>
      <c r="Q141" s="7">
        <f>COUNT(D141:O141)</f>
        <v>1</v>
      </c>
      <c r="R141" s="28">
        <f>P141</f>
        <v>0</v>
      </c>
    </row>
    <row r="142" spans="1:18" ht="12.75">
      <c r="A142" s="25">
        <v>43</v>
      </c>
      <c r="B142" s="2" t="s">
        <v>76</v>
      </c>
      <c r="C142" s="25" t="s">
        <v>13</v>
      </c>
      <c r="D142" s="7">
        <v>0</v>
      </c>
      <c r="E142" s="7"/>
      <c r="F142" s="7"/>
      <c r="G142" s="7">
        <v>0</v>
      </c>
      <c r="P142" s="28">
        <f>SUM(D142:O142)</f>
        <v>0</v>
      </c>
      <c r="Q142" s="7">
        <f>COUNT(D142:O142)</f>
        <v>2</v>
      </c>
      <c r="R142" s="28">
        <f>P142</f>
        <v>0</v>
      </c>
    </row>
    <row r="143" spans="1:18" ht="12.75">
      <c r="A143" s="25">
        <v>44</v>
      </c>
      <c r="B143" s="5" t="s">
        <v>168</v>
      </c>
      <c r="C143" s="29" t="s">
        <v>4</v>
      </c>
      <c r="D143" s="28"/>
      <c r="E143" s="28"/>
      <c r="F143" s="28"/>
      <c r="G143" s="28"/>
      <c r="M143" s="7">
        <v>0</v>
      </c>
      <c r="P143" s="28">
        <f>SUM(D143:O143)</f>
        <v>0</v>
      </c>
      <c r="Q143" s="7">
        <f>COUNT(D143:O143)</f>
        <v>1</v>
      </c>
      <c r="R143" s="28">
        <f>P143</f>
        <v>0</v>
      </c>
    </row>
    <row r="144" spans="1:18" ht="12.75">
      <c r="A144" s="25">
        <v>45</v>
      </c>
      <c r="B144" s="2" t="s">
        <v>156</v>
      </c>
      <c r="C144" s="25" t="s">
        <v>155</v>
      </c>
      <c r="D144" s="7"/>
      <c r="E144" s="7"/>
      <c r="F144" s="7"/>
      <c r="G144" s="7"/>
      <c r="I144" s="7">
        <v>0</v>
      </c>
      <c r="P144" s="28">
        <f>SUM(D144:O144)</f>
        <v>0</v>
      </c>
      <c r="Q144" s="7">
        <f>COUNT(D144:O144)</f>
        <v>1</v>
      </c>
      <c r="R144" s="28">
        <f>P144</f>
        <v>0</v>
      </c>
    </row>
    <row r="145" spans="1:18" ht="12.75">
      <c r="A145" s="25">
        <v>46</v>
      </c>
      <c r="B145" s="2" t="s">
        <v>157</v>
      </c>
      <c r="C145" s="25" t="s">
        <v>155</v>
      </c>
      <c r="D145" s="7"/>
      <c r="E145" s="7"/>
      <c r="F145" s="7"/>
      <c r="G145" s="7"/>
      <c r="I145" s="7">
        <v>0</v>
      </c>
      <c r="P145" s="28">
        <f>SUM(D145:O145)</f>
        <v>0</v>
      </c>
      <c r="Q145" s="7">
        <f>COUNT(D145:O145)</f>
        <v>1</v>
      </c>
      <c r="R145" s="28">
        <f>P145</f>
        <v>0</v>
      </c>
    </row>
    <row r="146" spans="1:18" ht="12.75">
      <c r="A146" s="25">
        <v>47</v>
      </c>
      <c r="B146" s="8" t="s">
        <v>173</v>
      </c>
      <c r="C146" s="25" t="s">
        <v>4</v>
      </c>
      <c r="D146" s="28"/>
      <c r="E146" s="28"/>
      <c r="F146" s="28"/>
      <c r="G146" s="28"/>
      <c r="M146" s="7">
        <v>0</v>
      </c>
      <c r="P146" s="28">
        <f>SUM(D146:O146)</f>
        <v>0</v>
      </c>
      <c r="Q146" s="7">
        <f>COUNT(D146:O146)</f>
        <v>1</v>
      </c>
      <c r="R146" s="28">
        <f>P146</f>
        <v>0</v>
      </c>
    </row>
    <row r="147" spans="1:18" ht="12.75">
      <c r="A147" s="25">
        <v>48</v>
      </c>
      <c r="B147" s="12" t="s">
        <v>49</v>
      </c>
      <c r="C147" s="29" t="s">
        <v>5</v>
      </c>
      <c r="D147" s="28">
        <v>0</v>
      </c>
      <c r="E147" s="28"/>
      <c r="F147" s="28"/>
      <c r="G147" s="28"/>
      <c r="P147" s="28">
        <f>SUM(D147:O147)</f>
        <v>0</v>
      </c>
      <c r="Q147" s="7">
        <f>COUNT(D147:O147)</f>
        <v>1</v>
      </c>
      <c r="R147" s="28">
        <f>P147</f>
        <v>0</v>
      </c>
    </row>
    <row r="148" spans="1:18" ht="12.75">
      <c r="A148" s="25">
        <v>49</v>
      </c>
      <c r="B148" s="8" t="s">
        <v>50</v>
      </c>
      <c r="C148" s="31" t="s">
        <v>5</v>
      </c>
      <c r="D148" s="28">
        <v>0</v>
      </c>
      <c r="E148" s="28"/>
      <c r="F148" s="28"/>
      <c r="G148" s="28"/>
      <c r="P148" s="28">
        <f>SUM(D148:O148)</f>
        <v>0</v>
      </c>
      <c r="Q148" s="7">
        <f>COUNT(D148:O148)</f>
        <v>1</v>
      </c>
      <c r="R148" s="28">
        <f>P148</f>
        <v>0</v>
      </c>
    </row>
    <row r="149" spans="1:18" ht="12.75">
      <c r="A149" s="25">
        <v>50</v>
      </c>
      <c r="B149" s="2" t="s">
        <v>142</v>
      </c>
      <c r="C149" s="25" t="s">
        <v>118</v>
      </c>
      <c r="D149" s="7">
        <v>0</v>
      </c>
      <c r="E149" s="7"/>
      <c r="F149" s="7">
        <v>0</v>
      </c>
      <c r="G149" s="7">
        <v>0</v>
      </c>
      <c r="I149" s="7">
        <v>10</v>
      </c>
      <c r="K149" s="7">
        <v>-14</v>
      </c>
      <c r="P149" s="28">
        <f>SUM(D149:O149)</f>
        <v>-4</v>
      </c>
      <c r="Q149" s="7">
        <f>COUNT(D149:O149)</f>
        <v>5</v>
      </c>
      <c r="R149" s="28">
        <f>P149</f>
        <v>-4</v>
      </c>
    </row>
    <row r="150" spans="1:18" ht="12.75">
      <c r="A150" s="25">
        <v>51</v>
      </c>
      <c r="B150" s="12" t="s">
        <v>67</v>
      </c>
      <c r="C150" s="29" t="s">
        <v>12</v>
      </c>
      <c r="D150" s="28"/>
      <c r="E150" s="28"/>
      <c r="F150" s="28"/>
      <c r="G150" s="28"/>
      <c r="I150" s="7">
        <v>0</v>
      </c>
      <c r="J150" s="7">
        <v>0</v>
      </c>
      <c r="M150" s="7">
        <v>0</v>
      </c>
      <c r="N150" s="7">
        <v>-7</v>
      </c>
      <c r="P150" s="28">
        <f>SUM(D150:O150)</f>
        <v>-7</v>
      </c>
      <c r="Q150" s="7">
        <f>COUNT(D150:O150)</f>
        <v>4</v>
      </c>
      <c r="R150" s="28">
        <f>P150</f>
        <v>-7</v>
      </c>
    </row>
    <row r="151" spans="1:18" ht="12.75">
      <c r="A151" s="25">
        <v>52</v>
      </c>
      <c r="B151" s="12" t="s">
        <v>137</v>
      </c>
      <c r="C151" s="29" t="s">
        <v>5</v>
      </c>
      <c r="D151" s="28">
        <v>0</v>
      </c>
      <c r="E151" s="28"/>
      <c r="F151" s="28">
        <v>0</v>
      </c>
      <c r="G151" s="28">
        <v>0</v>
      </c>
      <c r="I151" s="7">
        <v>7</v>
      </c>
      <c r="J151" s="7">
        <v>-20</v>
      </c>
      <c r="K151" s="7">
        <v>-16</v>
      </c>
      <c r="M151" s="7">
        <v>-9</v>
      </c>
      <c r="O151" s="7">
        <v>19</v>
      </c>
      <c r="P151" s="28">
        <f>SUM(D151:O151)</f>
        <v>-19</v>
      </c>
      <c r="Q151" s="7">
        <f>COUNT(D151:O151)</f>
        <v>8</v>
      </c>
      <c r="R151" s="28">
        <f>P151</f>
        <v>-19</v>
      </c>
    </row>
    <row r="152" spans="1:18" ht="12.75">
      <c r="A152" s="25">
        <v>53</v>
      </c>
      <c r="B152" s="2" t="s">
        <v>132</v>
      </c>
      <c r="C152" s="25" t="s">
        <v>17</v>
      </c>
      <c r="D152" s="7">
        <v>0</v>
      </c>
      <c r="E152" s="7">
        <v>0</v>
      </c>
      <c r="F152" s="7">
        <v>0</v>
      </c>
      <c r="G152" s="7"/>
      <c r="H152" s="7">
        <v>-10</v>
      </c>
      <c r="I152" s="7">
        <v>-12</v>
      </c>
      <c r="P152" s="28">
        <f>SUM(D152:O152)</f>
        <v>-22</v>
      </c>
      <c r="Q152" s="7">
        <f>COUNT(D152:O152)</f>
        <v>5</v>
      </c>
      <c r="R152" s="28">
        <f>P152</f>
        <v>-22</v>
      </c>
    </row>
    <row r="153" spans="1:18" ht="12.75">
      <c r="A153" s="25">
        <v>54</v>
      </c>
      <c r="B153" s="8" t="s">
        <v>44</v>
      </c>
      <c r="C153" s="25" t="s">
        <v>5</v>
      </c>
      <c r="D153" s="28">
        <v>0</v>
      </c>
      <c r="E153" s="28"/>
      <c r="F153" s="28">
        <v>0</v>
      </c>
      <c r="G153" s="28">
        <v>0</v>
      </c>
      <c r="H153" s="7">
        <v>-2</v>
      </c>
      <c r="I153" s="7">
        <v>4</v>
      </c>
      <c r="J153" s="7">
        <v>-17</v>
      </c>
      <c r="O153" s="7">
        <v>-11</v>
      </c>
      <c r="P153" s="28">
        <f>SUM(D153:O153)</f>
        <v>-26</v>
      </c>
      <c r="Q153" s="7">
        <f>COUNT(D153:O153)</f>
        <v>7</v>
      </c>
      <c r="R153" s="28">
        <f>P153</f>
        <v>-26</v>
      </c>
    </row>
    <row r="154" spans="1:18" ht="12.75">
      <c r="A154" s="25">
        <v>55</v>
      </c>
      <c r="B154" s="12" t="s">
        <v>47</v>
      </c>
      <c r="C154" s="29" t="s">
        <v>5</v>
      </c>
      <c r="D154" s="28">
        <v>0</v>
      </c>
      <c r="E154" s="28"/>
      <c r="F154" s="28">
        <v>0</v>
      </c>
      <c r="G154" s="28">
        <v>0</v>
      </c>
      <c r="H154" s="7">
        <v>1</v>
      </c>
      <c r="I154" s="7">
        <v>-25</v>
      </c>
      <c r="J154" s="7">
        <v>-32</v>
      </c>
      <c r="O154" s="7">
        <v>-9</v>
      </c>
      <c r="P154" s="28">
        <f>SUM(D154:O154)</f>
        <v>-65</v>
      </c>
      <c r="Q154" s="7">
        <f>COUNT(D154:O154)</f>
        <v>7</v>
      </c>
      <c r="R154" s="28">
        <f>P154</f>
        <v>-65</v>
      </c>
    </row>
  </sheetData>
  <printOptions/>
  <pageMargins left="0" right="0" top="0.984251968503937" bottom="0.5905511811023623" header="0.5905511811023623" footer="0.5118110236220472"/>
  <pageSetup orientation="portrait" paperSize="9" scale="95" r:id="rId1"/>
  <headerFooter alignWithMargins="0">
    <oddHeader>&amp;CTussenstand  netto  na  12  wedstrijden  superprestige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2023-09-18T16:59:58Z</cp:lastPrinted>
  <dcterms:created xsi:type="dcterms:W3CDTF">2022-09-20T13:37:59Z</dcterms:created>
  <dcterms:modified xsi:type="dcterms:W3CDTF">2023-09-18T17:00:53Z</dcterms:modified>
  <cp:category/>
  <cp:version/>
  <cp:contentType/>
  <cp:contentStatus/>
</cp:coreProperties>
</file>